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12" i="1" l="1"/>
  <c r="B133" i="1"/>
  <c r="A133" i="1"/>
  <c r="L132" i="1"/>
  <c r="J132" i="1"/>
  <c r="I132" i="1"/>
  <c r="H132" i="1"/>
  <c r="G132" i="1"/>
  <c r="A127" i="1"/>
  <c r="L126" i="1"/>
  <c r="L133" i="1" s="1"/>
  <c r="J126" i="1"/>
  <c r="J133" i="1" s="1"/>
  <c r="I126" i="1"/>
  <c r="I133" i="1" s="1"/>
  <c r="H126" i="1"/>
  <c r="H133" i="1" s="1"/>
  <c r="G126" i="1"/>
  <c r="G133" i="1" s="1"/>
  <c r="F126" i="1"/>
  <c r="F133" i="1" s="1"/>
  <c r="A120" i="1"/>
  <c r="L119" i="1"/>
  <c r="J119" i="1"/>
  <c r="I119" i="1"/>
  <c r="H119" i="1"/>
  <c r="G119" i="1"/>
  <c r="A113" i="1"/>
  <c r="L112" i="1"/>
  <c r="L120" i="1" s="1"/>
  <c r="J112" i="1"/>
  <c r="J120" i="1" s="1"/>
  <c r="I112" i="1"/>
  <c r="I120" i="1" s="1"/>
  <c r="H112" i="1"/>
  <c r="H120" i="1" s="1"/>
  <c r="G112" i="1"/>
  <c r="G120" i="1" s="1"/>
  <c r="F120" i="1"/>
  <c r="A107" i="1"/>
  <c r="L106" i="1"/>
  <c r="J106" i="1"/>
  <c r="I106" i="1"/>
  <c r="H106" i="1"/>
  <c r="G106" i="1"/>
  <c r="A101" i="1"/>
  <c r="L100" i="1"/>
  <c r="L107" i="1" s="1"/>
  <c r="J100" i="1"/>
  <c r="J107" i="1" s="1"/>
  <c r="I100" i="1"/>
  <c r="I107" i="1" s="1"/>
  <c r="H100" i="1"/>
  <c r="H107" i="1" s="1"/>
  <c r="G100" i="1"/>
  <c r="G107" i="1" s="1"/>
  <c r="F100" i="1"/>
  <c r="F107" i="1" s="1"/>
  <c r="A95" i="1"/>
  <c r="L94" i="1"/>
  <c r="J94" i="1"/>
  <c r="I94" i="1"/>
  <c r="H94" i="1"/>
  <c r="G94" i="1"/>
  <c r="A88" i="1"/>
  <c r="L87" i="1"/>
  <c r="L95" i="1" s="1"/>
  <c r="J87" i="1"/>
  <c r="J95" i="1" s="1"/>
  <c r="I87" i="1"/>
  <c r="I95" i="1" s="1"/>
  <c r="H87" i="1"/>
  <c r="H95" i="1" s="1"/>
  <c r="G87" i="1"/>
  <c r="G95" i="1" s="1"/>
  <c r="F87" i="1"/>
  <c r="F95" i="1" s="1"/>
  <c r="A82" i="1"/>
  <c r="L81" i="1"/>
  <c r="J81" i="1"/>
  <c r="I81" i="1"/>
  <c r="H81" i="1"/>
  <c r="G81" i="1"/>
  <c r="A76" i="1"/>
  <c r="L75" i="1"/>
  <c r="L82" i="1" s="1"/>
  <c r="J75" i="1"/>
  <c r="J82" i="1" s="1"/>
  <c r="I75" i="1"/>
  <c r="I82" i="1" s="1"/>
  <c r="H75" i="1"/>
  <c r="H82" i="1" s="1"/>
  <c r="G75" i="1"/>
  <c r="G82" i="1" s="1"/>
  <c r="F75" i="1"/>
  <c r="F82" i="1" s="1"/>
  <c r="A69" i="1"/>
  <c r="L68" i="1"/>
  <c r="J68" i="1"/>
  <c r="I68" i="1"/>
  <c r="H68" i="1"/>
  <c r="G68" i="1"/>
  <c r="B62" i="1"/>
  <c r="A62" i="1"/>
  <c r="L61" i="1"/>
  <c r="L69" i="1" s="1"/>
  <c r="J61" i="1"/>
  <c r="J69" i="1" s="1"/>
  <c r="I61" i="1"/>
  <c r="I69" i="1" s="1"/>
  <c r="H61" i="1"/>
  <c r="G61" i="1"/>
  <c r="G69" i="1" s="1"/>
  <c r="F61" i="1"/>
  <c r="F69" i="1" s="1"/>
  <c r="A55" i="1"/>
  <c r="L54" i="1"/>
  <c r="J54" i="1"/>
  <c r="I54" i="1"/>
  <c r="H54" i="1"/>
  <c r="G54" i="1"/>
  <c r="B49" i="1"/>
  <c r="A49" i="1"/>
  <c r="L48" i="1"/>
  <c r="L55" i="1" s="1"/>
  <c r="J48" i="1"/>
  <c r="J55" i="1" s="1"/>
  <c r="I48" i="1"/>
  <c r="I55" i="1" s="1"/>
  <c r="H48" i="1"/>
  <c r="H55" i="1" s="1"/>
  <c r="G48" i="1"/>
  <c r="G55" i="1" s="1"/>
  <c r="F48" i="1"/>
  <c r="F55" i="1" s="1"/>
  <c r="A43" i="1"/>
  <c r="L42" i="1"/>
  <c r="J42" i="1"/>
  <c r="I42" i="1"/>
  <c r="H42" i="1"/>
  <c r="G42" i="1"/>
  <c r="B37" i="1"/>
  <c r="A37" i="1"/>
  <c r="L36" i="1"/>
  <c r="L43" i="1" s="1"/>
  <c r="J36" i="1"/>
  <c r="J43" i="1" s="1"/>
  <c r="I36" i="1"/>
  <c r="I43" i="1" s="1"/>
  <c r="H36" i="1"/>
  <c r="H43" i="1" s="1"/>
  <c r="G36" i="1"/>
  <c r="G43" i="1" s="1"/>
  <c r="F36" i="1"/>
  <c r="F43" i="1" s="1"/>
  <c r="A30" i="1"/>
  <c r="L29" i="1"/>
  <c r="L30" i="1" s="1"/>
  <c r="J29" i="1"/>
  <c r="I29" i="1"/>
  <c r="H29" i="1"/>
  <c r="G29" i="1"/>
  <c r="B24" i="1"/>
  <c r="A24" i="1"/>
  <c r="J23" i="1"/>
  <c r="J30" i="1" s="1"/>
  <c r="I23" i="1"/>
  <c r="I30" i="1" s="1"/>
  <c r="H23" i="1"/>
  <c r="H30" i="1" s="1"/>
  <c r="G23" i="1"/>
  <c r="G30" i="1" s="1"/>
  <c r="F23" i="1"/>
  <c r="F30" i="1" s="1"/>
  <c r="B18" i="1"/>
  <c r="A18" i="1"/>
  <c r="J17" i="1"/>
  <c r="I17" i="1"/>
  <c r="H17" i="1"/>
  <c r="G17" i="1"/>
  <c r="B12" i="1"/>
  <c r="A12" i="1"/>
  <c r="L11" i="1"/>
  <c r="L18" i="1" s="1"/>
  <c r="J11" i="1"/>
  <c r="I11" i="1"/>
  <c r="H11" i="1"/>
  <c r="G11" i="1"/>
  <c r="F11" i="1"/>
  <c r="F18" i="1" s="1"/>
  <c r="H69" i="1" l="1"/>
  <c r="H18" i="1"/>
  <c r="H134" i="1" s="1"/>
  <c r="J18" i="1"/>
  <c r="J134" i="1" s="1"/>
  <c r="G18" i="1"/>
  <c r="G134" i="1" s="1"/>
  <c r="I18" i="1"/>
  <c r="I134" i="1" s="1"/>
  <c r="F134" i="1"/>
</calcChain>
</file>

<file path=xl/sharedStrings.xml><?xml version="1.0" encoding="utf-8"?>
<sst xmlns="http://schemas.openxmlformats.org/spreadsheetml/2006/main" count="369" uniqueCount="107">
  <si>
    <t>Школа</t>
  </si>
  <si>
    <t>МБОУ "СОШ п. Молодежный"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</si>
  <si>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</si>
  <si>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</si>
  <si>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</si>
  <si>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</si>
  <si>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</si>
  <si>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>О. В. Нечепурнова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</si>
  <si>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</si>
  <si>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</si>
  <si>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</si>
  <si>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</si>
  <si>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</si>
  <si>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</si>
  <si>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</si>
  <si>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</si>
  <si>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</si>
  <si>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</si>
  <si>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</si>
  <si>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</si>
  <si>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</si>
  <si>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</si>
  <si>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</si>
  <si>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</si>
  <si>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</si>
  <si>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</si>
  <si>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</si>
  <si>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</si>
  <si>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вязкая молочная пшенная </t>
  </si>
  <si>
    <t>54-6к</t>
  </si>
  <si>
    <t>гор.напиток</t>
  </si>
  <si>
    <t>Чай с сахаром</t>
  </si>
  <si>
    <t>54-2гн</t>
  </si>
  <si>
    <t>хлеб</t>
  </si>
  <si>
    <t>Хлеб пшеничный</t>
  </si>
  <si>
    <t>пром.</t>
  </si>
  <si>
    <t>Хлеб ржаной</t>
  </si>
  <si>
    <t>печенье</t>
  </si>
  <si>
    <t>итого завтрак:</t>
  </si>
  <si>
    <t>Обед</t>
  </si>
  <si>
    <t>гор. блюдо</t>
  </si>
  <si>
    <t>Суп картофельный с рисом на м/к бльоне</t>
  </si>
  <si>
    <t>гор. напиток</t>
  </si>
  <si>
    <t>сок</t>
  </si>
  <si>
    <t>Сок натуральный (0,2)</t>
  </si>
  <si>
    <t>итого обед:</t>
  </si>
  <si>
    <t>Итого за день:</t>
  </si>
  <si>
    <t>Рагу из овощей</t>
  </si>
  <si>
    <t>54-9г</t>
  </si>
  <si>
    <t>фрукты</t>
  </si>
  <si>
    <t>Яблоки</t>
  </si>
  <si>
    <t>1 блюдо</t>
  </si>
  <si>
    <t>Суп из овощей с мясными фрикадельками</t>
  </si>
  <si>
    <t>54-5с</t>
  </si>
  <si>
    <t xml:space="preserve">хлеб </t>
  </si>
  <si>
    <t>гарнир</t>
  </si>
  <si>
    <t>Каша гречневая рассыпчатая на сливочном масле</t>
  </si>
  <si>
    <t>54-4г</t>
  </si>
  <si>
    <t>Гуляш из говядины</t>
  </si>
  <si>
    <t>54-2м</t>
  </si>
  <si>
    <t>закуска</t>
  </si>
  <si>
    <t>54-9з</t>
  </si>
  <si>
    <t>Суп гороховый на м/к бульоне</t>
  </si>
  <si>
    <t>54-8с</t>
  </si>
  <si>
    <t>хлеб бел.</t>
  </si>
  <si>
    <t>Каша жидкая молочная рисовая</t>
  </si>
  <si>
    <t>54-25к</t>
  </si>
  <si>
    <t>Щи из свежей капусты с картофелем на м/к бульоне</t>
  </si>
  <si>
    <t>54-1с</t>
  </si>
  <si>
    <t>1 гор.блюдо</t>
  </si>
  <si>
    <t>Картофель отварной</t>
  </si>
  <si>
    <t>54-10г</t>
  </si>
  <si>
    <t>2 гор. Блюдо</t>
  </si>
  <si>
    <t>Котлета рыбная (минтай)</t>
  </si>
  <si>
    <t>53-3р</t>
  </si>
  <si>
    <t>Закуска</t>
  </si>
  <si>
    <t>Винегрет с растительным маслом</t>
  </si>
  <si>
    <t>54-16з</t>
  </si>
  <si>
    <t>54-10с</t>
  </si>
  <si>
    <t>Апельсин</t>
  </si>
  <si>
    <t>54-16к</t>
  </si>
  <si>
    <t>Суп картофельный с макаронными изделиями на м/к бльоне</t>
  </si>
  <si>
    <t>54-7с</t>
  </si>
  <si>
    <t>Макароны отварные</t>
  </si>
  <si>
    <t>54-1г</t>
  </si>
  <si>
    <t>2 блюдо</t>
  </si>
  <si>
    <t>Бефстроганов из отварной говядины</t>
  </si>
  <si>
    <t>54-1м</t>
  </si>
  <si>
    <t>Каша жидкая молочная манная</t>
  </si>
  <si>
    <t>54-27к</t>
  </si>
  <si>
    <t>Плов из отварной говядины</t>
  </si>
  <si>
    <t>54-11м</t>
  </si>
  <si>
    <t>Салат из белокочанной капусты с морковью и яблоками</t>
  </si>
  <si>
    <t>Котлета из говядины</t>
  </si>
  <si>
    <t>54-4м</t>
  </si>
  <si>
    <t>Суп картофельный с клецками на м/к бульоне</t>
  </si>
  <si>
    <t>54-6с</t>
  </si>
  <si>
    <t>Среднее значение за период:</t>
  </si>
  <si>
    <t>Йогурт</t>
  </si>
  <si>
    <t>Йогурт сливочный</t>
  </si>
  <si>
    <t>йогурт</t>
  </si>
  <si>
    <t>Печенье "Сахарное"</t>
  </si>
  <si>
    <t>Салат из белокочанной капусты с моркоью и яблоками</t>
  </si>
  <si>
    <t>Суп крестьянский с крупой на м/к бульоне</t>
  </si>
  <si>
    <t>Каша "Дружба" молочная</t>
  </si>
  <si>
    <t>Суп картофельный с макаронными изделиями на м/к бульоне</t>
  </si>
  <si>
    <t>Суп картофельный с рисом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</si>
</sst>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249977111117893"/>
        <bgColor indexed="65"/>
      </patternFill>
    </fill>
    <fill>
      <patternFill patternType="solid">
        <fgColor theme="0" tint="-0.14996795556505021"/>
        <bgColor indexed="65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9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4" xfId="0" applyNumberFormat="1" applyFont="1" applyFill="1" applyBorder="1" applyAlignment="1">
      <alignment horizontal="center" vertical="center" wrapText="1"/>
    </xf>
    <xf numFmtId="0" fontId="8" fillId="4" borderId="14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/>
    </xf>
    <xf numFmtId="0" fontId="2" fillId="3" borderId="17" xfId="0" applyNumberFormat="1" applyFont="1" applyFill="1" applyBorder="1" applyAlignment="1">
      <alignment horizontal="center"/>
    </xf>
    <xf numFmtId="0" fontId="1" fillId="3" borderId="18" xfId="0" applyNumberFormat="1" applyFont="1" applyFill="1" applyBorder="1"/>
    <xf numFmtId="0" fontId="1" fillId="3" borderId="19" xfId="0" applyNumberFormat="1" applyFont="1" applyFill="1" applyBorder="1"/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NumberFormat="1" applyFont="1" applyBorder="1" applyAlignment="1" applyProtection="1">
      <alignment horizontal="center" vertical="top" wrapText="1"/>
      <protection locked="0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3" borderId="1" xfId="0" applyNumberFormat="1" applyFont="1" applyFill="1" applyBorder="1"/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25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4" xfId="0" applyNumberFormat="1" applyFont="1" applyBorder="1" applyAlignment="1">
      <alignment horizontal="center" vertical="top" wrapText="1"/>
    </xf>
    <xf numFmtId="0" fontId="2" fillId="3" borderId="27" xfId="0" applyNumberFormat="1" applyFont="1" applyFill="1" applyBorder="1" applyAlignment="1">
      <alignment horizontal="center"/>
    </xf>
    <xf numFmtId="0" fontId="2" fillId="3" borderId="28" xfId="0" applyNumberFormat="1" applyFont="1" applyFill="1" applyBorder="1" applyAlignment="1">
      <alignment horizontal="center"/>
    </xf>
    <xf numFmtId="0" fontId="1" fillId="3" borderId="28" xfId="0" applyNumberFormat="1" applyFont="1" applyFill="1" applyBorder="1"/>
    <xf numFmtId="0" fontId="2" fillId="4" borderId="29" xfId="0" applyNumberFormat="1" applyFont="1" applyFill="1" applyBorder="1" applyAlignment="1">
      <alignment horizontal="center"/>
    </xf>
    <xf numFmtId="0" fontId="2" fillId="4" borderId="30" xfId="0" applyNumberFormat="1" applyFont="1" applyFill="1" applyBorder="1" applyAlignment="1">
      <alignment horizontal="center"/>
    </xf>
    <xf numFmtId="0" fontId="2" fillId="4" borderId="30" xfId="0" applyNumberFormat="1" applyFont="1" applyFill="1" applyBorder="1" applyAlignment="1">
      <alignment vertical="top" wrapText="1"/>
    </xf>
    <xf numFmtId="0" fontId="2" fillId="4" borderId="30" xfId="0" applyNumberFormat="1" applyFont="1" applyFill="1" applyBorder="1" applyAlignment="1">
      <alignment horizontal="center" vertical="top" wrapText="1"/>
    </xf>
    <xf numFmtId="0" fontId="2" fillId="3" borderId="23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2" fillId="5" borderId="29" xfId="0" applyNumberFormat="1" applyFont="1" applyFill="1" applyBorder="1" applyAlignment="1">
      <alignment horizontal="center"/>
    </xf>
    <xf numFmtId="0" fontId="2" fillId="5" borderId="30" xfId="0" applyNumberFormat="1" applyFont="1" applyFill="1" applyBorder="1" applyAlignment="1">
      <alignment horizontal="center"/>
    </xf>
    <xf numFmtId="0" fontId="2" fillId="5" borderId="30" xfId="0" applyNumberFormat="1" applyFont="1" applyFill="1" applyBorder="1" applyAlignment="1">
      <alignment vertical="top" wrapText="1"/>
    </xf>
    <xf numFmtId="0" fontId="2" fillId="5" borderId="30" xfId="0" applyNumberFormat="1" applyFont="1" applyFill="1" applyBorder="1" applyAlignment="1">
      <alignment horizontal="center" vertical="top" wrapText="1"/>
    </xf>
    <xf numFmtId="2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12" xfId="0" applyNumberFormat="1" applyFont="1" applyFill="1" applyBorder="1"/>
    <xf numFmtId="0" fontId="2" fillId="2" borderId="12" xfId="0" applyNumberFormat="1" applyFont="1" applyFill="1" applyBorder="1" applyAlignment="1" applyProtection="1">
      <alignment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 applyProtection="1">
      <alignment horizontal="center" vertical="top" wrapText="1"/>
      <protection locked="0"/>
    </xf>
    <xf numFmtId="0" fontId="10" fillId="5" borderId="38" xfId="0" applyNumberFormat="1" applyFont="1" applyFill="1" applyBorder="1" applyAlignment="1">
      <alignment vertical="center" wrapText="1"/>
    </xf>
    <xf numFmtId="0" fontId="11" fillId="5" borderId="39" xfId="0" applyNumberFormat="1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/>
    </xf>
    <xf numFmtId="0" fontId="2" fillId="0" borderId="13" xfId="0" applyNumberFormat="1" applyFont="1" applyBorder="1"/>
    <xf numFmtId="0" fontId="2" fillId="0" borderId="14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 vertical="center" wrapText="1"/>
    </xf>
    <xf numFmtId="0" fontId="10" fillId="0" borderId="45" xfId="0" applyNumberFormat="1" applyFont="1" applyBorder="1" applyAlignment="1">
      <alignment horizontal="center" vertical="center" wrapText="1"/>
    </xf>
    <xf numFmtId="0" fontId="10" fillId="0" borderId="46" xfId="0" applyNumberFormat="1" applyFont="1" applyBorder="1" applyAlignment="1">
      <alignment horizontal="center" vertical="center" wrapText="1"/>
    </xf>
    <xf numFmtId="0" fontId="10" fillId="5" borderId="35" xfId="0" applyNumberFormat="1" applyFont="1" applyFill="1" applyBorder="1" applyAlignment="1">
      <alignment horizontal="center" vertical="center" wrapText="1"/>
    </xf>
    <xf numFmtId="0" fontId="10" fillId="5" borderId="43" xfId="0" applyNumberFormat="1" applyFont="1" applyFill="1" applyBorder="1" applyAlignment="1">
      <alignment horizontal="center" vertical="center" wrapText="1"/>
    </xf>
    <xf numFmtId="0" fontId="10" fillId="5" borderId="40" xfId="0" applyNumberFormat="1" applyFont="1" applyFill="1" applyBorder="1" applyAlignment="1">
      <alignment horizontal="center" vertical="center" wrapText="1"/>
    </xf>
    <xf numFmtId="0" fontId="10" fillId="5" borderId="41" xfId="0" applyNumberFormat="1" applyFont="1" applyFill="1" applyBorder="1" applyAlignment="1">
      <alignment horizontal="center" vertical="center" wrapText="1"/>
    </xf>
    <xf numFmtId="0" fontId="10" fillId="5" borderId="4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left" wrapText="1"/>
      <protection locked="0"/>
    </xf>
    <xf numFmtId="0" fontId="2" fillId="3" borderId="4" xfId="0" applyNumberFormat="1" applyFont="1" applyFill="1" applyBorder="1" applyAlignment="1" applyProtection="1">
      <alignment horizontal="left" wrapText="1"/>
      <protection locked="0"/>
    </xf>
    <xf numFmtId="0" fontId="2" fillId="3" borderId="5" xfId="0" applyNumberFormat="1" applyFont="1" applyFill="1" applyBorder="1" applyAlignment="1" applyProtection="1">
      <alignment horizontal="left" wrapText="1"/>
      <protection locked="0"/>
    </xf>
    <xf numFmtId="0" fontId="2" fillId="3" borderId="6" xfId="0" applyNumberFormat="1" applyFont="1" applyFill="1" applyBorder="1" applyAlignment="1" applyProtection="1">
      <alignment horizontal="left" wrapText="1"/>
      <protection locked="0"/>
    </xf>
    <xf numFmtId="0" fontId="2" fillId="3" borderId="7" xfId="0" applyNumberFormat="1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left" wrapText="1"/>
      <protection locked="0"/>
    </xf>
    <xf numFmtId="0" fontId="2" fillId="3" borderId="11" xfId="0" applyNumberFormat="1" applyFont="1" applyFill="1" applyBorder="1" applyAlignment="1" applyProtection="1">
      <alignment horizontal="left" wrapText="1"/>
      <protection locked="0"/>
    </xf>
    <xf numFmtId="0" fontId="10" fillId="5" borderId="36" xfId="0" applyNumberFormat="1" applyFont="1" applyFill="1" applyBorder="1" applyAlignment="1">
      <alignment horizontal="center" vertical="center" wrapText="1"/>
    </xf>
    <xf numFmtId="0" fontId="10" fillId="4" borderId="31" xfId="0" applyNumberFormat="1" applyFont="1" applyFill="1" applyBorder="1" applyAlignment="1">
      <alignment horizontal="center" vertical="center" wrapText="1"/>
    </xf>
    <xf numFmtId="0" fontId="10" fillId="4" borderId="32" xfId="0" applyNumberFormat="1" applyFont="1" applyFill="1" applyBorder="1" applyAlignment="1">
      <alignment horizontal="center" vertical="center" wrapText="1"/>
    </xf>
    <xf numFmtId="0" fontId="10" fillId="4" borderId="34" xfId="0" applyNumberFormat="1" applyFont="1" applyFill="1" applyBorder="1" applyAlignment="1">
      <alignment horizontal="center" vertical="center" wrapText="1"/>
    </xf>
    <xf numFmtId="0" fontId="10" fillId="4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workbookViewId="0">
      <pane xSplit="4" ySplit="5" topLeftCell="E108" activePane="bottomRight" state="frozen"/>
      <selection pane="topRight"/>
      <selection pane="bottomLeft"/>
      <selection pane="bottomRight" activeCell="O114" sqref="O11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4.85546875" style="2" customWidth="1"/>
    <col min="5" max="5" width="54" style="1" customWidth="1"/>
    <col min="6" max="6" width="11" style="1" customWidth="1"/>
    <col min="7" max="7" width="10" style="1" customWidth="1"/>
    <col min="8" max="8" width="7.5703125" style="1" customWidth="1"/>
    <col min="9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ht="14.45" customHeight="1" x14ac:dyDescent="0.2">
      <c r="A1" s="2" t="s">
        <v>0</v>
      </c>
      <c r="C1" s="77" t="s">
        <v>1</v>
      </c>
      <c r="D1" s="78"/>
      <c r="E1" s="79"/>
      <c r="F1" s="3" t="s">
        <v>2</v>
      </c>
      <c r="G1" s="1" t="s">
        <v>3</v>
      </c>
      <c r="H1" s="80" t="s">
        <v>4</v>
      </c>
      <c r="I1" s="81"/>
      <c r="J1" s="82"/>
      <c r="K1" s="83"/>
      <c r="L1" s="84"/>
    </row>
    <row r="2" spans="1:12" ht="17.45" customHeight="1" x14ac:dyDescent="0.2">
      <c r="A2" s="4" t="s">
        <v>5</v>
      </c>
      <c r="C2" s="1"/>
      <c r="G2" s="1" t="s">
        <v>6</v>
      </c>
      <c r="H2" s="80" t="s">
        <v>7</v>
      </c>
      <c r="I2" s="85"/>
      <c r="J2" s="86"/>
      <c r="K2" s="87"/>
      <c r="L2" s="88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8">
        <v>2025</v>
      </c>
      <c r="K3" s="2"/>
    </row>
    <row r="4" spans="1:12" x14ac:dyDescent="0.2">
      <c r="C4" s="1"/>
      <c r="D4" s="5"/>
      <c r="H4" s="9" t="s">
        <v>11</v>
      </c>
      <c r="I4" s="9" t="s">
        <v>12</v>
      </c>
      <c r="J4" s="9" t="s">
        <v>13</v>
      </c>
    </row>
    <row r="5" spans="1:12" ht="33.75" x14ac:dyDescent="0.2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3" t="s">
        <v>24</v>
      </c>
      <c r="L5" s="12" t="s">
        <v>25</v>
      </c>
    </row>
    <row r="6" spans="1:12" ht="15" x14ac:dyDescent="0.25">
      <c r="A6" s="14">
        <v>1</v>
      </c>
      <c r="B6" s="15">
        <v>1</v>
      </c>
      <c r="C6" s="16" t="s">
        <v>26</v>
      </c>
      <c r="D6" s="17" t="s">
        <v>27</v>
      </c>
      <c r="E6" s="18" t="s">
        <v>28</v>
      </c>
      <c r="F6" s="19">
        <v>200</v>
      </c>
      <c r="G6" s="19">
        <v>8.3000000000000007</v>
      </c>
      <c r="H6" s="19">
        <v>10.199999999999999</v>
      </c>
      <c r="I6" s="19">
        <v>37.6</v>
      </c>
      <c r="J6" s="19">
        <v>274.89999999999998</v>
      </c>
      <c r="K6" s="20" t="s">
        <v>29</v>
      </c>
      <c r="L6" s="21"/>
    </row>
    <row r="7" spans="1:12" ht="15" x14ac:dyDescent="0.25">
      <c r="A7" s="22"/>
      <c r="B7" s="23"/>
      <c r="C7" s="24"/>
      <c r="D7" s="25" t="s">
        <v>30</v>
      </c>
      <c r="E7" s="26" t="s">
        <v>31</v>
      </c>
      <c r="F7" s="27">
        <v>200</v>
      </c>
      <c r="G7" s="27">
        <v>0.2</v>
      </c>
      <c r="H7" s="27">
        <v>0</v>
      </c>
      <c r="I7" s="28">
        <v>6.5</v>
      </c>
      <c r="J7" s="28">
        <v>26.8</v>
      </c>
      <c r="K7" s="29" t="s">
        <v>32</v>
      </c>
      <c r="L7" s="30"/>
    </row>
    <row r="8" spans="1:12" ht="15" x14ac:dyDescent="0.25">
      <c r="A8" s="22"/>
      <c r="B8" s="23"/>
      <c r="C8" s="24"/>
      <c r="D8" s="25" t="s">
        <v>33</v>
      </c>
      <c r="E8" s="26" t="s">
        <v>34</v>
      </c>
      <c r="F8" s="27">
        <v>40</v>
      </c>
      <c r="G8" s="27">
        <v>2.37</v>
      </c>
      <c r="H8" s="27">
        <v>0.3</v>
      </c>
      <c r="I8" s="27">
        <v>14.76</v>
      </c>
      <c r="J8" s="27">
        <v>70.5</v>
      </c>
      <c r="K8" s="29" t="s">
        <v>35</v>
      </c>
      <c r="L8" s="30"/>
    </row>
    <row r="9" spans="1:12" ht="15" x14ac:dyDescent="0.25">
      <c r="A9" s="22"/>
      <c r="B9" s="23"/>
      <c r="C9" s="24"/>
      <c r="D9" s="25" t="s">
        <v>98</v>
      </c>
      <c r="E9" s="26" t="s">
        <v>99</v>
      </c>
      <c r="F9" s="27">
        <v>100</v>
      </c>
      <c r="G9" s="27">
        <v>1.9</v>
      </c>
      <c r="H9" s="27">
        <v>7.5</v>
      </c>
      <c r="I9" s="27">
        <v>15.6</v>
      </c>
      <c r="J9" s="27">
        <v>140</v>
      </c>
      <c r="K9" s="29" t="s">
        <v>35</v>
      </c>
      <c r="L9" s="30"/>
    </row>
    <row r="10" spans="1:12" ht="15" x14ac:dyDescent="0.25">
      <c r="A10" s="22"/>
      <c r="B10" s="23"/>
      <c r="C10" s="24"/>
      <c r="D10" s="25" t="s">
        <v>37</v>
      </c>
      <c r="E10" s="26" t="s">
        <v>101</v>
      </c>
      <c r="F10" s="27">
        <v>40</v>
      </c>
      <c r="G10" s="27">
        <v>8.26</v>
      </c>
      <c r="H10" s="27">
        <v>3.78</v>
      </c>
      <c r="I10" s="27">
        <v>28.02</v>
      </c>
      <c r="J10" s="27">
        <v>131.9</v>
      </c>
      <c r="K10" s="29" t="s">
        <v>35</v>
      </c>
      <c r="L10" s="30"/>
    </row>
    <row r="11" spans="1:12" ht="15" x14ac:dyDescent="0.25">
      <c r="A11" s="31"/>
      <c r="B11" s="32"/>
      <c r="C11" s="33"/>
      <c r="D11" s="34" t="s">
        <v>38</v>
      </c>
      <c r="E11" s="35"/>
      <c r="F11" s="36">
        <f>SUM(F6:F10)</f>
        <v>580</v>
      </c>
      <c r="G11" s="36">
        <f>SUM(G6:G10)</f>
        <v>21.03</v>
      </c>
      <c r="H11" s="36">
        <f>SUM(H6:H10)</f>
        <v>21.78</v>
      </c>
      <c r="I11" s="36">
        <f>SUM(I6:I10)</f>
        <v>102.47999999999999</v>
      </c>
      <c r="J11" s="36">
        <f>SUM(J6:J10)</f>
        <v>644.1</v>
      </c>
      <c r="K11" s="37"/>
      <c r="L11" s="36">
        <f>SUM(L6:L10)</f>
        <v>0</v>
      </c>
    </row>
    <row r="12" spans="1:12" ht="15" x14ac:dyDescent="0.25">
      <c r="A12" s="38">
        <f>A6</f>
        <v>1</v>
      </c>
      <c r="B12" s="39">
        <f>B6</f>
        <v>1</v>
      </c>
      <c r="C12" s="40" t="s">
        <v>39</v>
      </c>
      <c r="D12" s="25" t="s">
        <v>40</v>
      </c>
      <c r="E12" s="26" t="s">
        <v>41</v>
      </c>
      <c r="F12" s="27">
        <v>250</v>
      </c>
      <c r="G12" s="27">
        <v>2.02</v>
      </c>
      <c r="H12" s="27">
        <v>5.09</v>
      </c>
      <c r="I12" s="27">
        <v>11.98</v>
      </c>
      <c r="J12" s="27">
        <v>101.81</v>
      </c>
      <c r="K12" s="29">
        <v>1</v>
      </c>
      <c r="L12" s="30"/>
    </row>
    <row r="13" spans="1:12" ht="15" x14ac:dyDescent="0.25">
      <c r="A13" s="22"/>
      <c r="B13" s="23"/>
      <c r="C13" s="24"/>
      <c r="D13" s="25" t="s">
        <v>42</v>
      </c>
      <c r="E13" s="26" t="s">
        <v>31</v>
      </c>
      <c r="F13" s="27">
        <v>200</v>
      </c>
      <c r="G13" s="27">
        <v>0.2</v>
      </c>
      <c r="H13" s="27">
        <v>0</v>
      </c>
      <c r="I13" s="28">
        <v>6.5</v>
      </c>
      <c r="J13" s="28">
        <v>26.8</v>
      </c>
      <c r="K13" s="29" t="s">
        <v>32</v>
      </c>
      <c r="L13" s="30"/>
    </row>
    <row r="14" spans="1:12" ht="15" x14ac:dyDescent="0.25">
      <c r="A14" s="22"/>
      <c r="B14" s="23"/>
      <c r="C14" s="24"/>
      <c r="D14" s="25" t="s">
        <v>33</v>
      </c>
      <c r="E14" s="26" t="s">
        <v>34</v>
      </c>
      <c r="F14" s="27">
        <v>40</v>
      </c>
      <c r="G14" s="27">
        <v>2.37</v>
      </c>
      <c r="H14" s="27">
        <v>0.3</v>
      </c>
      <c r="I14" s="27">
        <v>14.76</v>
      </c>
      <c r="J14" s="27">
        <v>70.5</v>
      </c>
      <c r="K14" s="29" t="s">
        <v>35</v>
      </c>
      <c r="L14" s="30"/>
    </row>
    <row r="15" spans="1:12" ht="15" x14ac:dyDescent="0.25">
      <c r="A15" s="22"/>
      <c r="B15" s="23"/>
      <c r="C15" s="24"/>
      <c r="D15" s="25" t="s">
        <v>33</v>
      </c>
      <c r="E15" s="26" t="s">
        <v>36</v>
      </c>
      <c r="F15" s="27">
        <v>30</v>
      </c>
      <c r="G15" s="27">
        <v>2</v>
      </c>
      <c r="H15" s="27">
        <v>0.4</v>
      </c>
      <c r="I15" s="27">
        <v>10</v>
      </c>
      <c r="J15" s="27">
        <v>51.2</v>
      </c>
      <c r="K15" s="29" t="s">
        <v>35</v>
      </c>
      <c r="L15" s="30"/>
    </row>
    <row r="16" spans="1:12" ht="15" x14ac:dyDescent="0.25">
      <c r="A16" s="22"/>
      <c r="B16" s="23"/>
      <c r="C16" s="24"/>
      <c r="D16" s="25" t="s">
        <v>43</v>
      </c>
      <c r="E16" s="26" t="s">
        <v>44</v>
      </c>
      <c r="F16" s="27">
        <v>200</v>
      </c>
      <c r="G16" s="27">
        <v>0</v>
      </c>
      <c r="H16" s="27">
        <v>0</v>
      </c>
      <c r="I16" s="27">
        <v>11.2</v>
      </c>
      <c r="J16" s="27">
        <v>45</v>
      </c>
      <c r="K16" s="29" t="s">
        <v>35</v>
      </c>
      <c r="L16" s="30"/>
    </row>
    <row r="17" spans="1:12" ht="15" x14ac:dyDescent="0.25">
      <c r="A17" s="31"/>
      <c r="B17" s="32"/>
      <c r="C17" s="33"/>
      <c r="D17" s="34" t="s">
        <v>45</v>
      </c>
      <c r="E17" s="35"/>
      <c r="F17" s="36">
        <v>720</v>
      </c>
      <c r="G17" s="36">
        <f>SUM(G12:G15)</f>
        <v>6.59</v>
      </c>
      <c r="H17" s="36">
        <f>SUM(H12:H15)</f>
        <v>5.79</v>
      </c>
      <c r="I17" s="36">
        <f>SUM(I12:I15)</f>
        <v>43.24</v>
      </c>
      <c r="J17" s="36">
        <f>SUM(J12:J15)</f>
        <v>250.31</v>
      </c>
      <c r="K17" s="37"/>
      <c r="L17" s="36"/>
    </row>
    <row r="18" spans="1:12" x14ac:dyDescent="0.2">
      <c r="A18" s="41">
        <f>A6</f>
        <v>1</v>
      </c>
      <c r="B18" s="42">
        <f>B6</f>
        <v>1</v>
      </c>
      <c r="C18" s="90" t="s">
        <v>46</v>
      </c>
      <c r="D18" s="91"/>
      <c r="E18" s="43"/>
      <c r="F18" s="44">
        <f>SUM(F17, F11)</f>
        <v>1300</v>
      </c>
      <c r="G18" s="44">
        <f>SUM(G17, G11)</f>
        <v>27.62</v>
      </c>
      <c r="H18" s="44">
        <f>SUM(H17, H11)</f>
        <v>27.57</v>
      </c>
      <c r="I18" s="44">
        <f>SUM(I17, I11)</f>
        <v>145.72</v>
      </c>
      <c r="J18" s="44">
        <f>SUM(J17, J11)</f>
        <v>894.41000000000008</v>
      </c>
      <c r="K18" s="44"/>
      <c r="L18" s="44">
        <f>L11+L17</f>
        <v>0</v>
      </c>
    </row>
    <row r="19" spans="1:12" ht="15" x14ac:dyDescent="0.25">
      <c r="A19" s="45">
        <v>1</v>
      </c>
      <c r="B19" s="46">
        <v>2</v>
      </c>
      <c r="C19" s="16" t="s">
        <v>26</v>
      </c>
      <c r="D19" s="17" t="s">
        <v>27</v>
      </c>
      <c r="E19" s="18" t="s">
        <v>47</v>
      </c>
      <c r="F19" s="19">
        <v>200</v>
      </c>
      <c r="G19" s="19">
        <v>2.8</v>
      </c>
      <c r="H19" s="19">
        <v>7.4</v>
      </c>
      <c r="I19" s="19">
        <v>13.6</v>
      </c>
      <c r="J19" s="19">
        <v>133.4</v>
      </c>
      <c r="K19" s="20" t="s">
        <v>48</v>
      </c>
      <c r="L19" s="21"/>
    </row>
    <row r="20" spans="1:12" ht="15" x14ac:dyDescent="0.25">
      <c r="A20" s="47"/>
      <c r="B20" s="23"/>
      <c r="C20" s="24"/>
      <c r="D20" s="25" t="s">
        <v>30</v>
      </c>
      <c r="E20" s="26" t="s">
        <v>31</v>
      </c>
      <c r="F20" s="27">
        <v>200</v>
      </c>
      <c r="G20" s="27">
        <v>0.2</v>
      </c>
      <c r="H20" s="27">
        <v>0</v>
      </c>
      <c r="I20" s="28">
        <v>6.5</v>
      </c>
      <c r="J20" s="28">
        <v>26.8</v>
      </c>
      <c r="K20" s="29" t="s">
        <v>32</v>
      </c>
      <c r="L20" s="30"/>
    </row>
    <row r="21" spans="1:12" ht="15" x14ac:dyDescent="0.25">
      <c r="A21" s="47"/>
      <c r="B21" s="23"/>
      <c r="C21" s="24"/>
      <c r="D21" s="25" t="s">
        <v>33</v>
      </c>
      <c r="E21" s="26" t="s">
        <v>34</v>
      </c>
      <c r="F21" s="27">
        <v>40</v>
      </c>
      <c r="G21" s="27">
        <v>2.37</v>
      </c>
      <c r="H21" s="27">
        <v>0.3</v>
      </c>
      <c r="I21" s="27">
        <v>14.76</v>
      </c>
      <c r="J21" s="27">
        <v>70.5</v>
      </c>
      <c r="K21" s="29" t="s">
        <v>35</v>
      </c>
      <c r="L21" s="30"/>
    </row>
    <row r="22" spans="1:12" ht="15" x14ac:dyDescent="0.25">
      <c r="A22" s="47"/>
      <c r="B22" s="23"/>
      <c r="C22" s="24"/>
      <c r="D22" s="25" t="s">
        <v>49</v>
      </c>
      <c r="E22" s="26" t="s">
        <v>50</v>
      </c>
      <c r="F22" s="27">
        <v>120</v>
      </c>
      <c r="G22" s="27">
        <v>0.5</v>
      </c>
      <c r="H22" s="27">
        <v>0.5</v>
      </c>
      <c r="I22" s="27">
        <v>11.8</v>
      </c>
      <c r="J22" s="27">
        <v>53.3</v>
      </c>
      <c r="K22" s="29" t="s">
        <v>35</v>
      </c>
      <c r="L22" s="27"/>
    </row>
    <row r="23" spans="1:12" ht="15" x14ac:dyDescent="0.25">
      <c r="A23" s="48"/>
      <c r="B23" s="32"/>
      <c r="C23" s="33"/>
      <c r="D23" s="34" t="s">
        <v>38</v>
      </c>
      <c r="E23" s="35"/>
      <c r="F23" s="36">
        <f>SUM(F19:F22)</f>
        <v>560</v>
      </c>
      <c r="G23" s="36">
        <f>SUM(G19:G22)</f>
        <v>5.87</v>
      </c>
      <c r="H23" s="36">
        <f>SUM(H19:H22)</f>
        <v>8.1999999999999993</v>
      </c>
      <c r="I23" s="36">
        <f>SUM(I19:I22)</f>
        <v>46.66</v>
      </c>
      <c r="J23" s="36">
        <f>SUM(J19:J22)</f>
        <v>284</v>
      </c>
      <c r="K23" s="37"/>
      <c r="L23" s="36"/>
    </row>
    <row r="24" spans="1:12" ht="15" x14ac:dyDescent="0.25">
      <c r="A24" s="39">
        <f>A19</f>
        <v>1</v>
      </c>
      <c r="B24" s="39">
        <f>B19</f>
        <v>2</v>
      </c>
      <c r="C24" s="40" t="s">
        <v>39</v>
      </c>
      <c r="D24" s="25" t="s">
        <v>51</v>
      </c>
      <c r="E24" s="26" t="s">
        <v>52</v>
      </c>
      <c r="F24" s="27">
        <v>250</v>
      </c>
      <c r="G24" s="27">
        <v>10.8</v>
      </c>
      <c r="H24" s="27">
        <v>7.6</v>
      </c>
      <c r="I24" s="27">
        <v>17.399999999999999</v>
      </c>
      <c r="J24" s="28">
        <v>181.03</v>
      </c>
      <c r="K24" s="29" t="s">
        <v>53</v>
      </c>
      <c r="L24" s="30"/>
    </row>
    <row r="25" spans="1:12" ht="15" x14ac:dyDescent="0.25">
      <c r="A25" s="47"/>
      <c r="B25" s="23"/>
      <c r="C25" s="24"/>
      <c r="D25" s="25" t="s">
        <v>42</v>
      </c>
      <c r="E25" s="26" t="s">
        <v>31</v>
      </c>
      <c r="F25" s="27">
        <v>200</v>
      </c>
      <c r="G25" s="27">
        <v>0.2</v>
      </c>
      <c r="H25" s="27">
        <v>0</v>
      </c>
      <c r="I25" s="28">
        <v>6.5</v>
      </c>
      <c r="J25" s="28">
        <v>26.8</v>
      </c>
      <c r="K25" s="29" t="s">
        <v>32</v>
      </c>
      <c r="L25" s="30"/>
    </row>
    <row r="26" spans="1:12" ht="15" x14ac:dyDescent="0.25">
      <c r="A26" s="47"/>
      <c r="B26" s="23"/>
      <c r="C26" s="24"/>
      <c r="D26" s="25" t="s">
        <v>54</v>
      </c>
      <c r="E26" s="26" t="s">
        <v>34</v>
      </c>
      <c r="F26" s="27">
        <v>40</v>
      </c>
      <c r="G26" s="27">
        <v>2.37</v>
      </c>
      <c r="H26" s="27">
        <v>0.3</v>
      </c>
      <c r="I26" s="27">
        <v>14.76</v>
      </c>
      <c r="J26" s="27">
        <v>70.5</v>
      </c>
      <c r="K26" s="29" t="s">
        <v>35</v>
      </c>
      <c r="L26" s="30"/>
    </row>
    <row r="27" spans="1:12" ht="15" x14ac:dyDescent="0.25">
      <c r="A27" s="47"/>
      <c r="B27" s="23"/>
      <c r="C27" s="24"/>
      <c r="D27" s="25" t="s">
        <v>33</v>
      </c>
      <c r="E27" s="26" t="s">
        <v>36</v>
      </c>
      <c r="F27" s="27">
        <v>30</v>
      </c>
      <c r="G27" s="27">
        <v>2</v>
      </c>
      <c r="H27" s="27">
        <v>0.4</v>
      </c>
      <c r="I27" s="27">
        <v>10</v>
      </c>
      <c r="J27" s="27">
        <v>51.2</v>
      </c>
      <c r="K27" s="29" t="s">
        <v>35</v>
      </c>
      <c r="L27" s="30"/>
    </row>
    <row r="28" spans="1:12" ht="15" x14ac:dyDescent="0.25">
      <c r="A28" s="47"/>
      <c r="B28" s="23"/>
      <c r="C28" s="24"/>
      <c r="D28" s="25" t="s">
        <v>43</v>
      </c>
      <c r="E28" s="26" t="s">
        <v>44</v>
      </c>
      <c r="F28" s="27">
        <v>200</v>
      </c>
      <c r="G28" s="27">
        <v>0</v>
      </c>
      <c r="H28" s="27">
        <v>0</v>
      </c>
      <c r="I28" s="27">
        <v>11.2</v>
      </c>
      <c r="J28" s="27">
        <v>45</v>
      </c>
      <c r="K28" s="29" t="s">
        <v>35</v>
      </c>
      <c r="L28" s="30"/>
    </row>
    <row r="29" spans="1:12" ht="15" x14ac:dyDescent="0.25">
      <c r="A29" s="48"/>
      <c r="B29" s="32"/>
      <c r="C29" s="33"/>
      <c r="D29" s="34" t="s">
        <v>45</v>
      </c>
      <c r="E29" s="35"/>
      <c r="F29" s="36">
        <v>720</v>
      </c>
      <c r="G29" s="36">
        <f>SUM(G24:G27)</f>
        <v>15.370000000000001</v>
      </c>
      <c r="H29" s="36">
        <f>SUM(H24:H27)</f>
        <v>8.2999999999999989</v>
      </c>
      <c r="I29" s="36">
        <f>SUM(I24:I27)</f>
        <v>48.66</v>
      </c>
      <c r="J29" s="49">
        <f>SUM(J24:J27)</f>
        <v>329.53000000000003</v>
      </c>
      <c r="K29" s="37"/>
      <c r="L29" s="36">
        <f>SUM(L24:L26)</f>
        <v>0</v>
      </c>
    </row>
    <row r="30" spans="1:12" ht="15.75" customHeight="1" x14ac:dyDescent="0.2">
      <c r="A30" s="50">
        <f>A19</f>
        <v>1</v>
      </c>
      <c r="B30" s="50">
        <v>2</v>
      </c>
      <c r="C30" s="90" t="s">
        <v>46</v>
      </c>
      <c r="D30" s="93"/>
      <c r="E30" s="43"/>
      <c r="F30" s="44">
        <f>F23+F29</f>
        <v>1280</v>
      </c>
      <c r="G30" s="44">
        <f>G23+G29</f>
        <v>21.240000000000002</v>
      </c>
      <c r="H30" s="44">
        <f>H23+H29</f>
        <v>16.5</v>
      </c>
      <c r="I30" s="44">
        <f>I23+I29</f>
        <v>95.32</v>
      </c>
      <c r="J30" s="44">
        <f>J23+J29</f>
        <v>613.53</v>
      </c>
      <c r="K30" s="44"/>
      <c r="L30" s="44">
        <f>L23+L29</f>
        <v>0</v>
      </c>
    </row>
    <row r="31" spans="1:12" ht="15" x14ac:dyDescent="0.25">
      <c r="A31" s="14">
        <v>1</v>
      </c>
      <c r="B31" s="15">
        <v>3</v>
      </c>
      <c r="C31" s="16" t="s">
        <v>26</v>
      </c>
      <c r="D31" s="17" t="s">
        <v>55</v>
      </c>
      <c r="E31" s="18" t="s">
        <v>56</v>
      </c>
      <c r="F31" s="19">
        <v>150</v>
      </c>
      <c r="G31" s="19">
        <v>8.3000000000000007</v>
      </c>
      <c r="H31" s="19">
        <v>6.3</v>
      </c>
      <c r="I31" s="19">
        <v>36</v>
      </c>
      <c r="J31" s="19">
        <v>233.7</v>
      </c>
      <c r="K31" s="20" t="s">
        <v>57</v>
      </c>
      <c r="L31" s="21"/>
    </row>
    <row r="32" spans="1:12" ht="15" x14ac:dyDescent="0.25">
      <c r="A32" s="22"/>
      <c r="B32" s="23"/>
      <c r="C32" s="24"/>
      <c r="D32" s="51" t="s">
        <v>40</v>
      </c>
      <c r="E32" s="26" t="s">
        <v>58</v>
      </c>
      <c r="F32" s="27">
        <v>100</v>
      </c>
      <c r="G32" s="27">
        <v>16.899999999999999</v>
      </c>
      <c r="H32" s="28">
        <v>16.399999999999999</v>
      </c>
      <c r="I32" s="27">
        <v>4</v>
      </c>
      <c r="J32" s="27">
        <v>232</v>
      </c>
      <c r="K32" s="29" t="s">
        <v>59</v>
      </c>
      <c r="L32" s="30"/>
    </row>
    <row r="33" spans="1:12" ht="15" x14ac:dyDescent="0.25">
      <c r="A33" s="22"/>
      <c r="B33" s="23"/>
      <c r="C33" s="24"/>
      <c r="D33" s="51" t="s">
        <v>60</v>
      </c>
      <c r="E33" s="26" t="s">
        <v>102</v>
      </c>
      <c r="F33" s="27">
        <v>80</v>
      </c>
      <c r="G33" s="27">
        <v>1.1000000000000001</v>
      </c>
      <c r="H33" s="28">
        <v>8</v>
      </c>
      <c r="I33" s="27">
        <v>4.8</v>
      </c>
      <c r="J33" s="27">
        <v>96.5</v>
      </c>
      <c r="K33" s="29" t="s">
        <v>61</v>
      </c>
      <c r="L33" s="30"/>
    </row>
    <row r="34" spans="1:12" ht="15" customHeight="1" x14ac:dyDescent="0.25">
      <c r="A34" s="22"/>
      <c r="B34" s="23"/>
      <c r="C34" s="24"/>
      <c r="D34" s="25" t="s">
        <v>30</v>
      </c>
      <c r="E34" s="26" t="s">
        <v>31</v>
      </c>
      <c r="F34" s="27">
        <v>200</v>
      </c>
      <c r="G34" s="27">
        <v>0.2</v>
      </c>
      <c r="H34" s="27">
        <v>0</v>
      </c>
      <c r="I34" s="28">
        <v>6.5</v>
      </c>
      <c r="J34" s="28">
        <v>26.8</v>
      </c>
      <c r="K34" s="29" t="s">
        <v>32</v>
      </c>
      <c r="L34" s="30"/>
    </row>
    <row r="35" spans="1:12" ht="15" x14ac:dyDescent="0.25">
      <c r="A35" s="22"/>
      <c r="B35" s="23"/>
      <c r="C35" s="24"/>
      <c r="D35" s="25" t="s">
        <v>33</v>
      </c>
      <c r="E35" s="26" t="s">
        <v>34</v>
      </c>
      <c r="F35" s="27">
        <v>40</v>
      </c>
      <c r="G35" s="27">
        <v>2.37</v>
      </c>
      <c r="H35" s="27">
        <v>0.3</v>
      </c>
      <c r="I35" s="27">
        <v>14.76</v>
      </c>
      <c r="J35" s="27">
        <v>70.5</v>
      </c>
      <c r="K35" s="29" t="s">
        <v>35</v>
      </c>
      <c r="L35" s="30"/>
    </row>
    <row r="36" spans="1:12" ht="15" x14ac:dyDescent="0.25">
      <c r="A36" s="31"/>
      <c r="B36" s="32"/>
      <c r="C36" s="33"/>
      <c r="D36" s="34" t="s">
        <v>38</v>
      </c>
      <c r="E36" s="35"/>
      <c r="F36" s="36">
        <f>SUM(F31:F35)</f>
        <v>570</v>
      </c>
      <c r="G36" s="36">
        <f>SUM(G31:G35)</f>
        <v>28.87</v>
      </c>
      <c r="H36" s="36">
        <f>SUM(H31:H35)</f>
        <v>31</v>
      </c>
      <c r="I36" s="36">
        <f>SUM(I31:I35)</f>
        <v>66.06</v>
      </c>
      <c r="J36" s="36">
        <f>SUM(J31:J35)</f>
        <v>659.5</v>
      </c>
      <c r="K36" s="37"/>
      <c r="L36" s="36">
        <f>SUM(L31:L35)</f>
        <v>0</v>
      </c>
    </row>
    <row r="37" spans="1:12" ht="15" x14ac:dyDescent="0.25">
      <c r="A37" s="38">
        <f>A31</f>
        <v>1</v>
      </c>
      <c r="B37" s="39">
        <f>B31</f>
        <v>3</v>
      </c>
      <c r="C37" s="40" t="s">
        <v>39</v>
      </c>
      <c r="D37" s="25" t="s">
        <v>51</v>
      </c>
      <c r="E37" s="26" t="s">
        <v>62</v>
      </c>
      <c r="F37" s="27">
        <v>250</v>
      </c>
      <c r="G37" s="27">
        <v>8.35</v>
      </c>
      <c r="H37" s="27">
        <v>5.75</v>
      </c>
      <c r="I37" s="27">
        <v>20.3</v>
      </c>
      <c r="J37" s="27">
        <v>166.43</v>
      </c>
      <c r="K37" s="29" t="s">
        <v>63</v>
      </c>
      <c r="L37" s="30"/>
    </row>
    <row r="38" spans="1:12" ht="15" x14ac:dyDescent="0.25">
      <c r="A38" s="22"/>
      <c r="B38" s="23"/>
      <c r="C38" s="24"/>
      <c r="D38" s="25" t="s">
        <v>42</v>
      </c>
      <c r="E38" s="26" t="s">
        <v>31</v>
      </c>
      <c r="F38" s="27">
        <v>200</v>
      </c>
      <c r="G38" s="27">
        <v>0.2</v>
      </c>
      <c r="H38" s="27">
        <v>0</v>
      </c>
      <c r="I38" s="28">
        <v>6.5</v>
      </c>
      <c r="J38" s="28">
        <v>26.8</v>
      </c>
      <c r="K38" s="29" t="s">
        <v>32</v>
      </c>
      <c r="L38" s="30"/>
    </row>
    <row r="39" spans="1:12" ht="15" x14ac:dyDescent="0.25">
      <c r="A39" s="22"/>
      <c r="B39" s="23"/>
      <c r="C39" s="24"/>
      <c r="D39" s="25" t="s">
        <v>64</v>
      </c>
      <c r="E39" s="26" t="s">
        <v>34</v>
      </c>
      <c r="F39" s="27">
        <v>40</v>
      </c>
      <c r="G39" s="27">
        <v>2.37</v>
      </c>
      <c r="H39" s="27">
        <v>0.3</v>
      </c>
      <c r="I39" s="27">
        <v>14.76</v>
      </c>
      <c r="J39" s="27">
        <v>70.5</v>
      </c>
      <c r="K39" s="29" t="s">
        <v>35</v>
      </c>
      <c r="L39" s="30"/>
    </row>
    <row r="40" spans="1:12" ht="15" x14ac:dyDescent="0.25">
      <c r="A40" s="22"/>
      <c r="B40" s="23"/>
      <c r="C40" s="24"/>
      <c r="D40" s="25" t="s">
        <v>33</v>
      </c>
      <c r="E40" s="26" t="s">
        <v>36</v>
      </c>
      <c r="F40" s="27">
        <v>30</v>
      </c>
      <c r="G40" s="27">
        <v>2</v>
      </c>
      <c r="H40" s="27">
        <v>0.4</v>
      </c>
      <c r="I40" s="27">
        <v>10</v>
      </c>
      <c r="J40" s="27">
        <v>51.2</v>
      </c>
      <c r="K40" s="29" t="s">
        <v>35</v>
      </c>
      <c r="L40" s="30"/>
    </row>
    <row r="41" spans="1:12" ht="15" x14ac:dyDescent="0.25">
      <c r="A41" s="22"/>
      <c r="B41" s="23"/>
      <c r="C41" s="24"/>
      <c r="D41" s="25" t="s">
        <v>43</v>
      </c>
      <c r="E41" s="26" t="s">
        <v>44</v>
      </c>
      <c r="F41" s="27">
        <v>200</v>
      </c>
      <c r="G41" s="27">
        <v>0</v>
      </c>
      <c r="H41" s="27">
        <v>0</v>
      </c>
      <c r="I41" s="27">
        <v>11.2</v>
      </c>
      <c r="J41" s="27">
        <v>45</v>
      </c>
      <c r="K41" s="29" t="s">
        <v>35</v>
      </c>
      <c r="L41" s="30"/>
    </row>
    <row r="42" spans="1:12" ht="15" x14ac:dyDescent="0.25">
      <c r="A42" s="31"/>
      <c r="B42" s="32"/>
      <c r="C42" s="33"/>
      <c r="D42" s="34" t="s">
        <v>45</v>
      </c>
      <c r="E42" s="35"/>
      <c r="F42" s="36">
        <v>720</v>
      </c>
      <c r="G42" s="36">
        <f>SUM(G37:G40)</f>
        <v>12.919999999999998</v>
      </c>
      <c r="H42" s="36">
        <f>SUM(H37:H40)</f>
        <v>6.45</v>
      </c>
      <c r="I42" s="36">
        <f>SUM(I37:I40)</f>
        <v>51.56</v>
      </c>
      <c r="J42" s="36">
        <f>SUM(J37:J40)</f>
        <v>314.93</v>
      </c>
      <c r="K42" s="37"/>
      <c r="L42" s="36">
        <f>SUM(L37:L39)</f>
        <v>0</v>
      </c>
    </row>
    <row r="43" spans="1:12" ht="15.75" customHeight="1" x14ac:dyDescent="0.2">
      <c r="A43" s="41">
        <f>A31</f>
        <v>1</v>
      </c>
      <c r="B43" s="42">
        <v>3</v>
      </c>
      <c r="C43" s="90" t="s">
        <v>46</v>
      </c>
      <c r="D43" s="92"/>
      <c r="E43" s="43"/>
      <c r="F43" s="44">
        <f>F36+F42</f>
        <v>1290</v>
      </c>
      <c r="G43" s="44">
        <f>G36+G42</f>
        <v>41.79</v>
      </c>
      <c r="H43" s="44">
        <f>H36+H42</f>
        <v>37.450000000000003</v>
      </c>
      <c r="I43" s="44">
        <f>I36+I42</f>
        <v>117.62</v>
      </c>
      <c r="J43" s="44">
        <f>J36+J42</f>
        <v>974.43000000000006</v>
      </c>
      <c r="K43" s="44"/>
      <c r="L43" s="44">
        <f>L36+L42</f>
        <v>0</v>
      </c>
    </row>
    <row r="44" spans="1:12" ht="15" x14ac:dyDescent="0.25">
      <c r="A44" s="14">
        <v>1</v>
      </c>
      <c r="B44" s="15">
        <v>4</v>
      </c>
      <c r="C44" s="16" t="s">
        <v>26</v>
      </c>
      <c r="D44" s="17" t="s">
        <v>27</v>
      </c>
      <c r="E44" s="18" t="s">
        <v>65</v>
      </c>
      <c r="F44" s="19">
        <v>200</v>
      </c>
      <c r="G44" s="19">
        <v>5.3</v>
      </c>
      <c r="H44" s="19">
        <v>5.4</v>
      </c>
      <c r="I44" s="19">
        <v>28.7</v>
      </c>
      <c r="J44" s="19">
        <v>184.5</v>
      </c>
      <c r="K44" s="20" t="s">
        <v>66</v>
      </c>
      <c r="L44" s="21"/>
    </row>
    <row r="45" spans="1:12" ht="15" x14ac:dyDescent="0.25">
      <c r="A45" s="22"/>
      <c r="B45" s="23"/>
      <c r="C45" s="24"/>
      <c r="D45" s="25" t="s">
        <v>30</v>
      </c>
      <c r="E45" s="26" t="s">
        <v>31</v>
      </c>
      <c r="F45" s="27">
        <v>200</v>
      </c>
      <c r="G45" s="27">
        <v>0.2</v>
      </c>
      <c r="H45" s="27">
        <v>0</v>
      </c>
      <c r="I45" s="28">
        <v>6.5</v>
      </c>
      <c r="J45" s="28">
        <v>26.8</v>
      </c>
      <c r="K45" s="29" t="s">
        <v>32</v>
      </c>
      <c r="L45" s="30"/>
    </row>
    <row r="46" spans="1:12" ht="15" x14ac:dyDescent="0.25">
      <c r="A46" s="22"/>
      <c r="B46" s="23"/>
      <c r="C46" s="24"/>
      <c r="D46" s="25" t="s">
        <v>33</v>
      </c>
      <c r="E46" s="26" t="s">
        <v>34</v>
      </c>
      <c r="F46" s="27">
        <v>40</v>
      </c>
      <c r="G46" s="27">
        <v>2.37</v>
      </c>
      <c r="H46" s="27">
        <v>0.3</v>
      </c>
      <c r="I46" s="27">
        <v>14.76</v>
      </c>
      <c r="J46" s="27">
        <v>70.5</v>
      </c>
      <c r="K46" s="29" t="s">
        <v>35</v>
      </c>
      <c r="L46" s="30"/>
    </row>
    <row r="47" spans="1:12" ht="15" x14ac:dyDescent="0.25">
      <c r="A47" s="22"/>
      <c r="B47" s="23"/>
      <c r="C47" s="24"/>
      <c r="D47" s="25" t="s">
        <v>49</v>
      </c>
      <c r="E47" s="26" t="s">
        <v>50</v>
      </c>
      <c r="F47" s="27">
        <v>120</v>
      </c>
      <c r="G47" s="27">
        <v>0.5</v>
      </c>
      <c r="H47" s="27">
        <v>0.5</v>
      </c>
      <c r="I47" s="27">
        <v>11.8</v>
      </c>
      <c r="J47" s="27">
        <v>53.3</v>
      </c>
      <c r="K47" s="29" t="s">
        <v>35</v>
      </c>
      <c r="L47" s="27"/>
    </row>
    <row r="48" spans="1:12" ht="15" x14ac:dyDescent="0.25">
      <c r="A48" s="31"/>
      <c r="B48" s="32"/>
      <c r="C48" s="33"/>
      <c r="D48" s="34" t="s">
        <v>38</v>
      </c>
      <c r="E48" s="35"/>
      <c r="F48" s="36">
        <f>SUM(F44:F47)</f>
        <v>560</v>
      </c>
      <c r="G48" s="36">
        <f>SUM(G44:G47)</f>
        <v>8.370000000000001</v>
      </c>
      <c r="H48" s="36">
        <f>SUM(H44:H47)</f>
        <v>6.2</v>
      </c>
      <c r="I48" s="36">
        <f>SUM(I44:I47)</f>
        <v>61.760000000000005</v>
      </c>
      <c r="J48" s="36">
        <f>SUM(J44:J47)</f>
        <v>335.1</v>
      </c>
      <c r="K48" s="37"/>
      <c r="L48" s="36">
        <f>SUM(L44:L47)</f>
        <v>0</v>
      </c>
    </row>
    <row r="49" spans="1:12" ht="15" x14ac:dyDescent="0.25">
      <c r="A49" s="38">
        <f>A44</f>
        <v>1</v>
      </c>
      <c r="B49" s="39">
        <f>B44</f>
        <v>4</v>
      </c>
      <c r="C49" s="40" t="s">
        <v>39</v>
      </c>
      <c r="D49" s="25" t="s">
        <v>40</v>
      </c>
      <c r="E49" s="26" t="s">
        <v>67</v>
      </c>
      <c r="F49" s="27">
        <v>250</v>
      </c>
      <c r="G49" s="27">
        <v>5.8</v>
      </c>
      <c r="H49" s="27">
        <v>7.03</v>
      </c>
      <c r="I49" s="27">
        <v>7.15</v>
      </c>
      <c r="J49" s="27">
        <v>115.25</v>
      </c>
      <c r="K49" s="29" t="s">
        <v>68</v>
      </c>
      <c r="L49" s="30"/>
    </row>
    <row r="50" spans="1:12" ht="15" x14ac:dyDescent="0.25">
      <c r="A50" s="22"/>
      <c r="B50" s="23"/>
      <c r="C50" s="24"/>
      <c r="D50" s="25" t="s">
        <v>30</v>
      </c>
      <c r="E50" s="26" t="s">
        <v>31</v>
      </c>
      <c r="F50" s="27">
        <v>200</v>
      </c>
      <c r="G50" s="27">
        <v>0.2</v>
      </c>
      <c r="H50" s="27">
        <v>0</v>
      </c>
      <c r="I50" s="28">
        <v>6.5</v>
      </c>
      <c r="J50" s="28">
        <v>26.8</v>
      </c>
      <c r="K50" s="29" t="s">
        <v>32</v>
      </c>
      <c r="L50" s="30"/>
    </row>
    <row r="51" spans="1:12" ht="15" x14ac:dyDescent="0.25">
      <c r="A51" s="22"/>
      <c r="B51" s="23"/>
      <c r="C51" s="24"/>
      <c r="D51" s="25" t="s">
        <v>33</v>
      </c>
      <c r="E51" s="26" t="s">
        <v>34</v>
      </c>
      <c r="F51" s="27">
        <v>40</v>
      </c>
      <c r="G51" s="27">
        <v>2.37</v>
      </c>
      <c r="H51" s="27">
        <v>0.3</v>
      </c>
      <c r="I51" s="27">
        <v>14.76</v>
      </c>
      <c r="J51" s="27">
        <v>70.5</v>
      </c>
      <c r="K51" s="29" t="s">
        <v>35</v>
      </c>
      <c r="L51" s="30"/>
    </row>
    <row r="52" spans="1:12" ht="15" x14ac:dyDescent="0.25">
      <c r="A52" s="22"/>
      <c r="B52" s="23"/>
      <c r="C52" s="24"/>
      <c r="D52" s="25" t="s">
        <v>33</v>
      </c>
      <c r="E52" s="26" t="s">
        <v>36</v>
      </c>
      <c r="F52" s="27">
        <v>30</v>
      </c>
      <c r="G52" s="27">
        <v>2</v>
      </c>
      <c r="H52" s="27">
        <v>0.4</v>
      </c>
      <c r="I52" s="27">
        <v>10</v>
      </c>
      <c r="J52" s="27">
        <v>51.2</v>
      </c>
      <c r="K52" s="29" t="s">
        <v>35</v>
      </c>
      <c r="L52" s="30"/>
    </row>
    <row r="53" spans="1:12" ht="15" x14ac:dyDescent="0.25">
      <c r="A53" s="22"/>
      <c r="B53" s="23"/>
      <c r="C53" s="24"/>
      <c r="D53" s="25" t="s">
        <v>43</v>
      </c>
      <c r="E53" s="26" t="s">
        <v>44</v>
      </c>
      <c r="F53" s="27">
        <v>200</v>
      </c>
      <c r="G53" s="27">
        <v>0</v>
      </c>
      <c r="H53" s="27">
        <v>0</v>
      </c>
      <c r="I53" s="27">
        <v>11.2</v>
      </c>
      <c r="J53" s="27">
        <v>45</v>
      </c>
      <c r="K53" s="29" t="s">
        <v>35</v>
      </c>
      <c r="L53" s="30"/>
    </row>
    <row r="54" spans="1:12" ht="15" x14ac:dyDescent="0.25">
      <c r="A54" s="31"/>
      <c r="B54" s="32"/>
      <c r="C54" s="33"/>
      <c r="D54" s="34" t="s">
        <v>45</v>
      </c>
      <c r="E54" s="35"/>
      <c r="F54" s="36">
        <v>720</v>
      </c>
      <c r="G54" s="36">
        <f>SUM(G49:G52)</f>
        <v>10.370000000000001</v>
      </c>
      <c r="H54" s="36">
        <f>SUM(H49:H52)</f>
        <v>7.73</v>
      </c>
      <c r="I54" s="36">
        <f>SUM(I49:I52)</f>
        <v>38.409999999999997</v>
      </c>
      <c r="J54" s="36">
        <f>SUM(J49:J52)</f>
        <v>263.75</v>
      </c>
      <c r="K54" s="37"/>
      <c r="L54" s="36">
        <f>SUM(L49:L51)</f>
        <v>0</v>
      </c>
    </row>
    <row r="55" spans="1:12" ht="15.75" customHeight="1" x14ac:dyDescent="0.2">
      <c r="A55" s="52">
        <f>A44</f>
        <v>1</v>
      </c>
      <c r="B55" s="53">
        <v>4</v>
      </c>
      <c r="C55" s="72" t="s">
        <v>46</v>
      </c>
      <c r="D55" s="89"/>
      <c r="E55" s="54"/>
      <c r="F55" s="55">
        <f>F48+F54</f>
        <v>1280</v>
      </c>
      <c r="G55" s="55">
        <f>G48+G54</f>
        <v>18.740000000000002</v>
      </c>
      <c r="H55" s="55">
        <f>H48+H54</f>
        <v>13.93</v>
      </c>
      <c r="I55" s="55">
        <f>I48+I54</f>
        <v>100.17</v>
      </c>
      <c r="J55" s="55">
        <f>J48+J54</f>
        <v>598.85</v>
      </c>
      <c r="K55" s="55"/>
      <c r="L55" s="55">
        <f>L48+L54</f>
        <v>0</v>
      </c>
    </row>
    <row r="56" spans="1:12" ht="15" x14ac:dyDescent="0.25">
      <c r="A56" s="14">
        <v>1</v>
      </c>
      <c r="B56" s="15">
        <v>5</v>
      </c>
      <c r="C56" s="16" t="s">
        <v>26</v>
      </c>
      <c r="D56" s="17" t="s">
        <v>69</v>
      </c>
      <c r="E56" s="18" t="s">
        <v>70</v>
      </c>
      <c r="F56" s="19">
        <v>200</v>
      </c>
      <c r="G56" s="19">
        <v>4.0999999999999996</v>
      </c>
      <c r="H56" s="19">
        <v>7.8</v>
      </c>
      <c r="I56" s="19">
        <v>32.24</v>
      </c>
      <c r="J56" s="56">
        <v>216</v>
      </c>
      <c r="K56" s="20" t="s">
        <v>71</v>
      </c>
      <c r="L56" s="21"/>
    </row>
    <row r="57" spans="1:12" ht="15" x14ac:dyDescent="0.25">
      <c r="A57" s="22"/>
      <c r="B57" s="23"/>
      <c r="C57" s="24"/>
      <c r="D57" s="57" t="s">
        <v>72</v>
      </c>
      <c r="E57" s="58" t="s">
        <v>73</v>
      </c>
      <c r="F57" s="59">
        <v>100</v>
      </c>
      <c r="G57" s="59">
        <v>14.2</v>
      </c>
      <c r="H57" s="59">
        <v>2.6</v>
      </c>
      <c r="I57" s="59">
        <v>8.6</v>
      </c>
      <c r="J57" s="60">
        <v>114.2</v>
      </c>
      <c r="K57" s="61" t="s">
        <v>74</v>
      </c>
      <c r="L57" s="62"/>
    </row>
    <row r="58" spans="1:12" ht="15" x14ac:dyDescent="0.25">
      <c r="A58" s="22"/>
      <c r="B58" s="23"/>
      <c r="C58" s="24"/>
      <c r="D58" s="51" t="s">
        <v>75</v>
      </c>
      <c r="E58" s="26" t="s">
        <v>76</v>
      </c>
      <c r="F58" s="27">
        <v>80</v>
      </c>
      <c r="G58" s="27">
        <v>0.8</v>
      </c>
      <c r="H58" s="27">
        <v>7.1</v>
      </c>
      <c r="I58" s="27">
        <v>5.5</v>
      </c>
      <c r="J58" s="27">
        <v>89.5</v>
      </c>
      <c r="K58" s="29" t="s">
        <v>77</v>
      </c>
      <c r="L58" s="30"/>
    </row>
    <row r="59" spans="1:12" ht="15" x14ac:dyDescent="0.25">
      <c r="A59" s="22"/>
      <c r="B59" s="23"/>
      <c r="C59" s="24"/>
      <c r="D59" s="25" t="s">
        <v>30</v>
      </c>
      <c r="E59" s="26" t="s">
        <v>31</v>
      </c>
      <c r="F59" s="27">
        <v>200</v>
      </c>
      <c r="G59" s="27">
        <v>0.2</v>
      </c>
      <c r="H59" s="27">
        <v>0</v>
      </c>
      <c r="I59" s="28">
        <v>6.5</v>
      </c>
      <c r="J59" s="28">
        <v>26.8</v>
      </c>
      <c r="K59" s="29" t="s">
        <v>32</v>
      </c>
      <c r="L59" s="30"/>
    </row>
    <row r="60" spans="1:12" ht="15" x14ac:dyDescent="0.25">
      <c r="A60" s="22"/>
      <c r="B60" s="23"/>
      <c r="C60" s="24"/>
      <c r="D60" s="25" t="s">
        <v>33</v>
      </c>
      <c r="E60" s="26" t="s">
        <v>34</v>
      </c>
      <c r="F60" s="27">
        <v>40</v>
      </c>
      <c r="G60" s="27">
        <v>2.37</v>
      </c>
      <c r="H60" s="27">
        <v>0.3</v>
      </c>
      <c r="I60" s="27">
        <v>14.76</v>
      </c>
      <c r="J60" s="27">
        <v>70.5</v>
      </c>
      <c r="K60" s="29" t="s">
        <v>35</v>
      </c>
      <c r="L60" s="30"/>
    </row>
    <row r="61" spans="1:12" ht="15" x14ac:dyDescent="0.25">
      <c r="A61" s="31"/>
      <c r="B61" s="32"/>
      <c r="C61" s="33"/>
      <c r="D61" s="34" t="s">
        <v>45</v>
      </c>
      <c r="E61" s="35"/>
      <c r="F61" s="36">
        <f>SUM(F56:F60)</f>
        <v>620</v>
      </c>
      <c r="G61" s="36">
        <f>SUM(G56:G60)</f>
        <v>21.669999999999998</v>
      </c>
      <c r="H61" s="36">
        <f>SUM(H56:H60)</f>
        <v>17.8</v>
      </c>
      <c r="I61" s="36">
        <f>SUM(I56:I60)</f>
        <v>67.600000000000009</v>
      </c>
      <c r="J61" s="36">
        <f>SUM(J56:J60)</f>
        <v>517</v>
      </c>
      <c r="K61" s="37"/>
      <c r="L61" s="36">
        <f>SUM(L56:L60)</f>
        <v>0</v>
      </c>
    </row>
    <row r="62" spans="1:12" ht="15" x14ac:dyDescent="0.25">
      <c r="A62" s="38">
        <f>A56</f>
        <v>1</v>
      </c>
      <c r="B62" s="39">
        <f>B56</f>
        <v>5</v>
      </c>
      <c r="C62" s="40" t="s">
        <v>39</v>
      </c>
      <c r="D62" s="25" t="s">
        <v>40</v>
      </c>
      <c r="E62" s="26" t="s">
        <v>103</v>
      </c>
      <c r="F62" s="27">
        <v>250</v>
      </c>
      <c r="G62" s="27">
        <v>6.4</v>
      </c>
      <c r="H62" s="27">
        <v>7.3</v>
      </c>
      <c r="I62" s="27">
        <v>13.45</v>
      </c>
      <c r="J62" s="27">
        <v>144.5</v>
      </c>
      <c r="K62" s="29" t="s">
        <v>78</v>
      </c>
      <c r="L62" s="27"/>
    </row>
    <row r="63" spans="1:12" ht="15" x14ac:dyDescent="0.25">
      <c r="A63" s="22"/>
      <c r="B63" s="23"/>
      <c r="C63" s="24"/>
      <c r="D63" s="25" t="s">
        <v>42</v>
      </c>
      <c r="E63" s="26" t="s">
        <v>31</v>
      </c>
      <c r="F63" s="27">
        <v>200</v>
      </c>
      <c r="G63" s="27">
        <v>0.2</v>
      </c>
      <c r="H63" s="27">
        <v>0</v>
      </c>
      <c r="I63" s="28">
        <v>6.5</v>
      </c>
      <c r="J63" s="28">
        <v>26.8</v>
      </c>
      <c r="K63" s="29" t="s">
        <v>32</v>
      </c>
      <c r="L63" s="27"/>
    </row>
    <row r="64" spans="1:12" ht="15" x14ac:dyDescent="0.25">
      <c r="A64" s="22"/>
      <c r="B64" s="23"/>
      <c r="C64" s="24"/>
      <c r="D64" s="25" t="s">
        <v>54</v>
      </c>
      <c r="E64" s="26" t="s">
        <v>34</v>
      </c>
      <c r="F64" s="27">
        <v>40</v>
      </c>
      <c r="G64" s="27">
        <v>2.37</v>
      </c>
      <c r="H64" s="27">
        <v>0.3</v>
      </c>
      <c r="I64" s="27">
        <v>14.76</v>
      </c>
      <c r="J64" s="27">
        <v>70.5</v>
      </c>
      <c r="K64" s="29" t="s">
        <v>35</v>
      </c>
      <c r="L64" s="27"/>
    </row>
    <row r="65" spans="1:12" ht="15" x14ac:dyDescent="0.25">
      <c r="A65" s="22"/>
      <c r="B65" s="23"/>
      <c r="C65" s="24"/>
      <c r="D65" s="25" t="s">
        <v>33</v>
      </c>
      <c r="E65" s="26" t="s">
        <v>36</v>
      </c>
      <c r="F65" s="27">
        <v>30</v>
      </c>
      <c r="G65" s="27">
        <v>2</v>
      </c>
      <c r="H65" s="27">
        <v>0.4</v>
      </c>
      <c r="I65" s="27">
        <v>10</v>
      </c>
      <c r="J65" s="27">
        <v>51.2</v>
      </c>
      <c r="K65" s="29" t="s">
        <v>35</v>
      </c>
      <c r="L65" s="30"/>
    </row>
    <row r="66" spans="1:12" ht="15" x14ac:dyDescent="0.25">
      <c r="A66" s="22"/>
      <c r="B66" s="23"/>
      <c r="C66" s="24"/>
      <c r="D66" s="25" t="s">
        <v>49</v>
      </c>
      <c r="E66" s="26" t="s">
        <v>79</v>
      </c>
      <c r="F66" s="27">
        <v>140</v>
      </c>
      <c r="G66" s="27">
        <v>0.94</v>
      </c>
      <c r="H66" s="27">
        <v>0.12</v>
      </c>
      <c r="I66" s="27">
        <v>11.75</v>
      </c>
      <c r="J66" s="27">
        <v>47</v>
      </c>
      <c r="K66" s="29" t="s">
        <v>35</v>
      </c>
      <c r="L66" s="30"/>
    </row>
    <row r="67" spans="1:12" ht="15" x14ac:dyDescent="0.25">
      <c r="A67" s="22"/>
      <c r="B67" s="23"/>
      <c r="C67" s="24"/>
      <c r="D67" s="25" t="s">
        <v>37</v>
      </c>
      <c r="E67" s="26" t="s">
        <v>101</v>
      </c>
      <c r="F67" s="27">
        <v>40</v>
      </c>
      <c r="G67" s="27">
        <v>8.26</v>
      </c>
      <c r="H67" s="27">
        <v>3.78</v>
      </c>
      <c r="I67" s="27">
        <v>28.02</v>
      </c>
      <c r="J67" s="27">
        <v>131.9</v>
      </c>
      <c r="K67" s="29" t="s">
        <v>35</v>
      </c>
      <c r="L67" s="30"/>
    </row>
    <row r="68" spans="1:12" ht="15" x14ac:dyDescent="0.25">
      <c r="A68" s="31"/>
      <c r="B68" s="32"/>
      <c r="C68" s="33"/>
      <c r="D68" s="34" t="s">
        <v>38</v>
      </c>
      <c r="E68" s="35"/>
      <c r="F68" s="36">
        <v>700</v>
      </c>
      <c r="G68" s="36">
        <f>SUM(G62:G66)</f>
        <v>11.91</v>
      </c>
      <c r="H68" s="36">
        <f>SUM(H62:H66)</f>
        <v>8.1199999999999992</v>
      </c>
      <c r="I68" s="36">
        <f>SUM(I62:I65)</f>
        <v>44.71</v>
      </c>
      <c r="J68" s="36">
        <f>SUM(J62:J65)</f>
        <v>293</v>
      </c>
      <c r="K68" s="37"/>
      <c r="L68" s="36">
        <f>SUM(L62:L64)</f>
        <v>0</v>
      </c>
    </row>
    <row r="69" spans="1:12" ht="15.75" customHeight="1" x14ac:dyDescent="0.2">
      <c r="A69" s="52">
        <f>A56</f>
        <v>1</v>
      </c>
      <c r="B69" s="53">
        <v>5</v>
      </c>
      <c r="C69" s="63" t="s">
        <v>46</v>
      </c>
      <c r="D69" s="64"/>
      <c r="E69" s="54"/>
      <c r="F69" s="55">
        <f>F61+F68</f>
        <v>1320</v>
      </c>
      <c r="G69" s="55">
        <f>G61+G68</f>
        <v>33.58</v>
      </c>
      <c r="H69" s="55">
        <f>H61+H68</f>
        <v>25.92</v>
      </c>
      <c r="I69" s="55">
        <f>I61+I68</f>
        <v>112.31</v>
      </c>
      <c r="J69" s="55">
        <f>J61+J68</f>
        <v>810</v>
      </c>
      <c r="K69" s="55"/>
      <c r="L69" s="55">
        <f>L61+L68</f>
        <v>0</v>
      </c>
    </row>
    <row r="70" spans="1:12" ht="15" x14ac:dyDescent="0.25">
      <c r="A70" s="14">
        <v>2</v>
      </c>
      <c r="B70" s="15">
        <v>6</v>
      </c>
      <c r="C70" s="16" t="s">
        <v>26</v>
      </c>
      <c r="D70" s="17" t="s">
        <v>27</v>
      </c>
      <c r="E70" s="18" t="s">
        <v>104</v>
      </c>
      <c r="F70" s="19">
        <v>200</v>
      </c>
      <c r="G70" s="19">
        <v>5</v>
      </c>
      <c r="H70" s="19">
        <v>5.8</v>
      </c>
      <c r="I70" s="19">
        <v>24.1</v>
      </c>
      <c r="J70" s="19">
        <v>168.9</v>
      </c>
      <c r="K70" s="20" t="s">
        <v>80</v>
      </c>
      <c r="L70" s="19"/>
    </row>
    <row r="71" spans="1:12" ht="15" x14ac:dyDescent="0.25">
      <c r="A71" s="22"/>
      <c r="B71" s="23"/>
      <c r="C71" s="24"/>
      <c r="D71" s="25" t="s">
        <v>30</v>
      </c>
      <c r="E71" s="26" t="s">
        <v>31</v>
      </c>
      <c r="F71" s="27">
        <v>200</v>
      </c>
      <c r="G71" s="27">
        <v>0.2</v>
      </c>
      <c r="H71" s="27">
        <v>0</v>
      </c>
      <c r="I71" s="28">
        <v>6.5</v>
      </c>
      <c r="J71" s="28">
        <v>26.8</v>
      </c>
      <c r="K71" s="29" t="s">
        <v>32</v>
      </c>
      <c r="L71" s="27"/>
    </row>
    <row r="72" spans="1:12" ht="15" x14ac:dyDescent="0.25">
      <c r="A72" s="22"/>
      <c r="B72" s="23"/>
      <c r="C72" s="24"/>
      <c r="D72" s="25" t="s">
        <v>33</v>
      </c>
      <c r="E72" s="26" t="s">
        <v>34</v>
      </c>
      <c r="F72" s="27">
        <v>40</v>
      </c>
      <c r="G72" s="27">
        <v>2.37</v>
      </c>
      <c r="H72" s="27">
        <v>0.3</v>
      </c>
      <c r="I72" s="27">
        <v>14.76</v>
      </c>
      <c r="J72" s="27">
        <v>70.5</v>
      </c>
      <c r="K72" s="29" t="s">
        <v>35</v>
      </c>
      <c r="L72" s="27"/>
    </row>
    <row r="73" spans="1:12" ht="15" x14ac:dyDescent="0.25">
      <c r="A73" s="22"/>
      <c r="B73" s="23"/>
      <c r="C73" s="24"/>
      <c r="D73" s="25" t="s">
        <v>100</v>
      </c>
      <c r="E73" s="26" t="s">
        <v>99</v>
      </c>
      <c r="F73" s="27">
        <v>100</v>
      </c>
      <c r="G73" s="27">
        <v>1.9</v>
      </c>
      <c r="H73" s="27">
        <v>7.5</v>
      </c>
      <c r="I73" s="27">
        <v>15.6</v>
      </c>
      <c r="J73" s="27">
        <v>140</v>
      </c>
      <c r="K73" s="29" t="s">
        <v>35</v>
      </c>
      <c r="L73" s="27"/>
    </row>
    <row r="74" spans="1:12" ht="15" x14ac:dyDescent="0.25">
      <c r="A74" s="22"/>
      <c r="B74" s="23"/>
      <c r="C74" s="24"/>
      <c r="D74" s="25" t="s">
        <v>37</v>
      </c>
      <c r="E74" s="26" t="s">
        <v>101</v>
      </c>
      <c r="F74" s="27">
        <v>40</v>
      </c>
      <c r="G74" s="27">
        <v>8.26</v>
      </c>
      <c r="H74" s="27">
        <v>3.78</v>
      </c>
      <c r="I74" s="27">
        <v>28.02</v>
      </c>
      <c r="J74" s="27">
        <v>131.9</v>
      </c>
      <c r="K74" s="29" t="s">
        <v>35</v>
      </c>
      <c r="L74" s="30"/>
    </row>
    <row r="75" spans="1:12" ht="15" x14ac:dyDescent="0.25">
      <c r="A75" s="31"/>
      <c r="B75" s="32"/>
      <c r="C75" s="33"/>
      <c r="D75" s="34" t="s">
        <v>38</v>
      </c>
      <c r="E75" s="35"/>
      <c r="F75" s="36">
        <f>SUM(F70:F74)</f>
        <v>580</v>
      </c>
      <c r="G75" s="36">
        <f>SUM(G70:G74)</f>
        <v>17.73</v>
      </c>
      <c r="H75" s="36">
        <f>SUM(H70:H74)</f>
        <v>17.38</v>
      </c>
      <c r="I75" s="36">
        <f>SUM(I70:I74)</f>
        <v>88.98</v>
      </c>
      <c r="J75" s="36">
        <f>SUM(J70:J74)</f>
        <v>538.1</v>
      </c>
      <c r="K75" s="37"/>
      <c r="L75" s="36">
        <f>SUM(L70:L74)</f>
        <v>0</v>
      </c>
    </row>
    <row r="76" spans="1:12" ht="15.6" customHeight="1" x14ac:dyDescent="0.25">
      <c r="A76" s="38">
        <f>A70</f>
        <v>2</v>
      </c>
      <c r="B76" s="39">
        <v>6</v>
      </c>
      <c r="C76" s="40" t="s">
        <v>39</v>
      </c>
      <c r="D76" s="25" t="s">
        <v>40</v>
      </c>
      <c r="E76" s="26" t="s">
        <v>105</v>
      </c>
      <c r="F76" s="27">
        <v>250</v>
      </c>
      <c r="G76" s="27">
        <v>6.45</v>
      </c>
      <c r="H76" s="27">
        <v>3.5</v>
      </c>
      <c r="I76" s="27">
        <v>23.13</v>
      </c>
      <c r="J76" s="27">
        <v>149.5</v>
      </c>
      <c r="K76" s="29" t="s">
        <v>82</v>
      </c>
      <c r="L76" s="27"/>
    </row>
    <row r="77" spans="1:12" ht="15" x14ac:dyDescent="0.25">
      <c r="A77" s="22"/>
      <c r="B77" s="23"/>
      <c r="C77" s="24"/>
      <c r="D77" s="25" t="s">
        <v>30</v>
      </c>
      <c r="E77" s="26" t="s">
        <v>31</v>
      </c>
      <c r="F77" s="27">
        <v>200</v>
      </c>
      <c r="G77" s="27">
        <v>0.2</v>
      </c>
      <c r="H77" s="27">
        <v>0</v>
      </c>
      <c r="I77" s="28">
        <v>6.5</v>
      </c>
      <c r="J77" s="28">
        <v>26.8</v>
      </c>
      <c r="K77" s="29" t="s">
        <v>32</v>
      </c>
      <c r="L77" s="27"/>
    </row>
    <row r="78" spans="1:12" ht="15" x14ac:dyDescent="0.25">
      <c r="A78" s="22"/>
      <c r="B78" s="23"/>
      <c r="C78" s="24"/>
      <c r="D78" s="25" t="s">
        <v>33</v>
      </c>
      <c r="E78" s="26" t="s">
        <v>34</v>
      </c>
      <c r="F78" s="27">
        <v>40</v>
      </c>
      <c r="G78" s="27">
        <v>2.37</v>
      </c>
      <c r="H78" s="27">
        <v>0.3</v>
      </c>
      <c r="I78" s="27">
        <v>14.76</v>
      </c>
      <c r="J78" s="27">
        <v>70.5</v>
      </c>
      <c r="K78" s="29" t="s">
        <v>35</v>
      </c>
      <c r="L78" s="27"/>
    </row>
    <row r="79" spans="1:12" ht="15" x14ac:dyDescent="0.25">
      <c r="A79" s="22"/>
      <c r="B79" s="23"/>
      <c r="C79" s="24"/>
      <c r="D79" s="25" t="s">
        <v>33</v>
      </c>
      <c r="E79" s="26" t="s">
        <v>36</v>
      </c>
      <c r="F79" s="27">
        <v>30</v>
      </c>
      <c r="G79" s="27">
        <v>2</v>
      </c>
      <c r="H79" s="27">
        <v>0.4</v>
      </c>
      <c r="I79" s="27">
        <v>10</v>
      </c>
      <c r="J79" s="27">
        <v>51.2</v>
      </c>
      <c r="K79" s="29" t="s">
        <v>35</v>
      </c>
      <c r="L79" s="30"/>
    </row>
    <row r="80" spans="1:12" ht="15" x14ac:dyDescent="0.25">
      <c r="A80" s="22"/>
      <c r="B80" s="23"/>
      <c r="C80" s="24"/>
      <c r="D80" s="25" t="s">
        <v>43</v>
      </c>
      <c r="E80" s="26" t="s">
        <v>44</v>
      </c>
      <c r="F80" s="27">
        <v>200</v>
      </c>
      <c r="G80" s="27">
        <v>0</v>
      </c>
      <c r="H80" s="27">
        <v>0</v>
      </c>
      <c r="I80" s="27">
        <v>11.2</v>
      </c>
      <c r="J80" s="27">
        <v>45</v>
      </c>
      <c r="K80" s="29" t="s">
        <v>35</v>
      </c>
      <c r="L80" s="27"/>
    </row>
    <row r="81" spans="1:12" ht="15" x14ac:dyDescent="0.25">
      <c r="A81" s="31"/>
      <c r="B81" s="32"/>
      <c r="C81" s="33"/>
      <c r="D81" s="34" t="s">
        <v>45</v>
      </c>
      <c r="E81" s="35"/>
      <c r="F81" s="36">
        <v>720</v>
      </c>
      <c r="G81" s="36">
        <f>SUM(G76:G79)</f>
        <v>11.02</v>
      </c>
      <c r="H81" s="36">
        <f>SUM(H76:H79)</f>
        <v>4.2</v>
      </c>
      <c r="I81" s="36">
        <f>SUM(I76:I79)</f>
        <v>54.39</v>
      </c>
      <c r="J81" s="36">
        <f>SUM(J76:J79)</f>
        <v>298</v>
      </c>
      <c r="K81" s="37"/>
      <c r="L81" s="36">
        <f>SUM(L76:L78)</f>
        <v>0</v>
      </c>
    </row>
    <row r="82" spans="1:12" ht="15" customHeight="1" x14ac:dyDescent="0.2">
      <c r="A82" s="52">
        <f>A70</f>
        <v>2</v>
      </c>
      <c r="B82" s="53">
        <v>6</v>
      </c>
      <c r="C82" s="63" t="s">
        <v>46</v>
      </c>
      <c r="D82" s="64"/>
      <c r="E82" s="54"/>
      <c r="F82" s="55">
        <f>F75+F81</f>
        <v>1300</v>
      </c>
      <c r="G82" s="55">
        <f>G75+G81</f>
        <v>28.75</v>
      </c>
      <c r="H82" s="55">
        <f>H75+H81</f>
        <v>21.58</v>
      </c>
      <c r="I82" s="55">
        <f>I75+I81</f>
        <v>143.37</v>
      </c>
      <c r="J82" s="55">
        <f>J75+J81</f>
        <v>836.1</v>
      </c>
      <c r="K82" s="55"/>
      <c r="L82" s="55">
        <f>L75+L81</f>
        <v>0</v>
      </c>
    </row>
    <row r="83" spans="1:12" ht="15" x14ac:dyDescent="0.25">
      <c r="A83" s="45">
        <v>2</v>
      </c>
      <c r="B83" s="46">
        <v>7</v>
      </c>
      <c r="C83" s="16" t="s">
        <v>26</v>
      </c>
      <c r="D83" s="17" t="s">
        <v>51</v>
      </c>
      <c r="E83" s="18" t="s">
        <v>83</v>
      </c>
      <c r="F83" s="19">
        <v>150</v>
      </c>
      <c r="G83" s="19">
        <v>5.4</v>
      </c>
      <c r="H83" s="19">
        <v>4.9000000000000004</v>
      </c>
      <c r="I83" s="19">
        <v>32.799999999999997</v>
      </c>
      <c r="J83" s="19">
        <v>196.8</v>
      </c>
      <c r="K83" s="20" t="s">
        <v>84</v>
      </c>
      <c r="L83" s="19"/>
    </row>
    <row r="84" spans="1:12" ht="15" x14ac:dyDescent="0.25">
      <c r="A84" s="47"/>
      <c r="B84" s="23"/>
      <c r="C84" s="24"/>
      <c r="D84" s="51" t="s">
        <v>85</v>
      </c>
      <c r="E84" s="26" t="s">
        <v>86</v>
      </c>
      <c r="F84" s="27">
        <v>120</v>
      </c>
      <c r="G84" s="27">
        <v>14.9</v>
      </c>
      <c r="H84" s="27">
        <v>15.5</v>
      </c>
      <c r="I84" s="27">
        <v>2.2999999999999998</v>
      </c>
      <c r="J84" s="27">
        <v>209.2</v>
      </c>
      <c r="K84" s="29" t="s">
        <v>87</v>
      </c>
      <c r="L84" s="27"/>
    </row>
    <row r="85" spans="1:12" ht="15" x14ac:dyDescent="0.25">
      <c r="A85" s="47"/>
      <c r="B85" s="23"/>
      <c r="C85" s="24"/>
      <c r="D85" s="25" t="s">
        <v>30</v>
      </c>
      <c r="E85" s="26" t="s">
        <v>31</v>
      </c>
      <c r="F85" s="27">
        <v>200</v>
      </c>
      <c r="G85" s="27">
        <v>0.2</v>
      </c>
      <c r="H85" s="27">
        <v>0</v>
      </c>
      <c r="I85" s="28">
        <v>6.5</v>
      </c>
      <c r="J85" s="28">
        <v>26.8</v>
      </c>
      <c r="K85" s="29" t="s">
        <v>32</v>
      </c>
      <c r="L85" s="27"/>
    </row>
    <row r="86" spans="1:12" ht="15" x14ac:dyDescent="0.25">
      <c r="A86" s="47"/>
      <c r="B86" s="23"/>
      <c r="C86" s="24"/>
      <c r="D86" s="25" t="s">
        <v>33</v>
      </c>
      <c r="E86" s="26" t="s">
        <v>34</v>
      </c>
      <c r="F86" s="27">
        <v>40</v>
      </c>
      <c r="G86" s="27">
        <v>2.37</v>
      </c>
      <c r="H86" s="27">
        <v>0.3</v>
      </c>
      <c r="I86" s="27">
        <v>14.76</v>
      </c>
      <c r="J86" s="27">
        <v>70.5</v>
      </c>
      <c r="K86" s="29" t="s">
        <v>35</v>
      </c>
      <c r="L86" s="27"/>
    </row>
    <row r="87" spans="1:12" ht="15" x14ac:dyDescent="0.25">
      <c r="A87" s="48"/>
      <c r="B87" s="32"/>
      <c r="C87" s="33"/>
      <c r="D87" s="34" t="s">
        <v>38</v>
      </c>
      <c r="E87" s="35"/>
      <c r="F87" s="36">
        <f>SUM(F83:F86)</f>
        <v>510</v>
      </c>
      <c r="G87" s="36">
        <f>SUM(G83:G86)</f>
        <v>22.87</v>
      </c>
      <c r="H87" s="36">
        <f>SUM(H83:H86)</f>
        <v>20.7</v>
      </c>
      <c r="I87" s="36">
        <f>SUM(I83:I86)</f>
        <v>56.359999999999992</v>
      </c>
      <c r="J87" s="36">
        <f>SUM(J83:J86)</f>
        <v>503.3</v>
      </c>
      <c r="K87" s="37"/>
      <c r="L87" s="36">
        <f>SUM(L83:L86)</f>
        <v>0</v>
      </c>
    </row>
    <row r="88" spans="1:12" ht="15" x14ac:dyDescent="0.25">
      <c r="A88" s="39">
        <f>A83</f>
        <v>2</v>
      </c>
      <c r="B88" s="39">
        <v>7</v>
      </c>
      <c r="C88" s="40" t="s">
        <v>39</v>
      </c>
      <c r="D88" s="25" t="s">
        <v>40</v>
      </c>
      <c r="E88" s="26" t="s">
        <v>67</v>
      </c>
      <c r="F88" s="27">
        <v>250</v>
      </c>
      <c r="G88" s="27">
        <v>5.8</v>
      </c>
      <c r="H88" s="27">
        <v>7.03</v>
      </c>
      <c r="I88" s="27">
        <v>7.15</v>
      </c>
      <c r="J88" s="27">
        <v>115.25</v>
      </c>
      <c r="K88" s="29" t="s">
        <v>68</v>
      </c>
      <c r="L88" s="27"/>
    </row>
    <row r="89" spans="1:12" ht="15" x14ac:dyDescent="0.25">
      <c r="A89" s="47"/>
      <c r="B89" s="23"/>
      <c r="C89" s="24"/>
      <c r="D89" s="25" t="s">
        <v>30</v>
      </c>
      <c r="E89" s="26" t="s">
        <v>31</v>
      </c>
      <c r="F89" s="27">
        <v>200</v>
      </c>
      <c r="G89" s="27">
        <v>0.2</v>
      </c>
      <c r="H89" s="27">
        <v>0</v>
      </c>
      <c r="I89" s="28">
        <v>6.5</v>
      </c>
      <c r="J89" s="28">
        <v>26.8</v>
      </c>
      <c r="K89" s="29" t="s">
        <v>32</v>
      </c>
      <c r="L89" s="27"/>
    </row>
    <row r="90" spans="1:12" ht="15" x14ac:dyDescent="0.25">
      <c r="A90" s="47"/>
      <c r="B90" s="23"/>
      <c r="C90" s="24"/>
      <c r="D90" s="25" t="s">
        <v>33</v>
      </c>
      <c r="E90" s="26" t="s">
        <v>34</v>
      </c>
      <c r="F90" s="27">
        <v>40</v>
      </c>
      <c r="G90" s="27">
        <v>2.37</v>
      </c>
      <c r="H90" s="27">
        <v>0.3</v>
      </c>
      <c r="I90" s="27">
        <v>14.76</v>
      </c>
      <c r="J90" s="27">
        <v>70.5</v>
      </c>
      <c r="K90" s="29" t="s">
        <v>35</v>
      </c>
      <c r="L90" s="27"/>
    </row>
    <row r="91" spans="1:12" ht="15" x14ac:dyDescent="0.25">
      <c r="A91" s="47"/>
      <c r="B91" s="23"/>
      <c r="C91" s="24"/>
      <c r="D91" s="25" t="s">
        <v>33</v>
      </c>
      <c r="E91" s="26" t="s">
        <v>36</v>
      </c>
      <c r="F91" s="27">
        <v>30</v>
      </c>
      <c r="G91" s="27">
        <v>2</v>
      </c>
      <c r="H91" s="27">
        <v>0.4</v>
      </c>
      <c r="I91" s="27">
        <v>10</v>
      </c>
      <c r="J91" s="27">
        <v>51.2</v>
      </c>
      <c r="K91" s="29" t="s">
        <v>35</v>
      </c>
      <c r="L91" s="30"/>
    </row>
    <row r="92" spans="1:12" ht="15" x14ac:dyDescent="0.25">
      <c r="A92" s="47"/>
      <c r="B92" s="23"/>
      <c r="C92" s="24"/>
      <c r="D92" s="25" t="s">
        <v>37</v>
      </c>
      <c r="E92" s="26" t="s">
        <v>101</v>
      </c>
      <c r="F92" s="27">
        <v>40</v>
      </c>
      <c r="G92" s="27">
        <v>8.26</v>
      </c>
      <c r="H92" s="27">
        <v>3.78</v>
      </c>
      <c r="I92" s="27">
        <v>28.02</v>
      </c>
      <c r="J92" s="27">
        <v>131.9</v>
      </c>
      <c r="K92" s="29" t="s">
        <v>35</v>
      </c>
      <c r="L92" s="30"/>
    </row>
    <row r="93" spans="1:12" ht="15" x14ac:dyDescent="0.25">
      <c r="A93" s="47"/>
      <c r="B93" s="23"/>
      <c r="C93" s="24"/>
      <c r="D93" s="25" t="s">
        <v>49</v>
      </c>
      <c r="E93" s="26" t="s">
        <v>50</v>
      </c>
      <c r="F93" s="27">
        <v>140</v>
      </c>
      <c r="G93" s="27">
        <v>0.5</v>
      </c>
      <c r="H93" s="27">
        <v>0.5</v>
      </c>
      <c r="I93" s="27">
        <v>11.8</v>
      </c>
      <c r="J93" s="27">
        <v>53.3</v>
      </c>
      <c r="K93" s="29" t="s">
        <v>35</v>
      </c>
      <c r="L93" s="27"/>
    </row>
    <row r="94" spans="1:12" ht="15" x14ac:dyDescent="0.25">
      <c r="A94" s="48"/>
      <c r="B94" s="32"/>
      <c r="C94" s="33"/>
      <c r="D94" s="34" t="s">
        <v>45</v>
      </c>
      <c r="E94" s="35"/>
      <c r="F94" s="36">
        <v>700</v>
      </c>
      <c r="G94" s="36">
        <f>SUM(G88:G91)</f>
        <v>10.370000000000001</v>
      </c>
      <c r="H94" s="36">
        <f>SUM(H88:H91)</f>
        <v>7.73</v>
      </c>
      <c r="I94" s="36">
        <f>SUM(I88:I91)</f>
        <v>38.409999999999997</v>
      </c>
      <c r="J94" s="36">
        <f>SUM(J88:J91)</f>
        <v>263.75</v>
      </c>
      <c r="K94" s="37"/>
      <c r="L94" s="36">
        <f>SUM(L88:L90)</f>
        <v>0</v>
      </c>
    </row>
    <row r="95" spans="1:12" ht="15" customHeight="1" x14ac:dyDescent="0.2">
      <c r="A95" s="65">
        <f>A83</f>
        <v>2</v>
      </c>
      <c r="B95" s="65">
        <v>7</v>
      </c>
      <c r="C95" s="72" t="s">
        <v>46</v>
      </c>
      <c r="D95" s="74"/>
      <c r="E95" s="54"/>
      <c r="F95" s="55">
        <f>F87+F94</f>
        <v>1210</v>
      </c>
      <c r="G95" s="55">
        <f>G87+G94</f>
        <v>33.24</v>
      </c>
      <c r="H95" s="55">
        <f>H87+H94</f>
        <v>28.43</v>
      </c>
      <c r="I95" s="55">
        <f>I87+I94</f>
        <v>94.769999999999982</v>
      </c>
      <c r="J95" s="55">
        <f>J87+J94</f>
        <v>767.05</v>
      </c>
      <c r="K95" s="55"/>
      <c r="L95" s="55">
        <f>L87+L94</f>
        <v>0</v>
      </c>
    </row>
    <row r="96" spans="1:12" ht="15" x14ac:dyDescent="0.25">
      <c r="A96" s="14">
        <v>2</v>
      </c>
      <c r="B96" s="15">
        <v>8</v>
      </c>
      <c r="C96" s="16" t="s">
        <v>26</v>
      </c>
      <c r="D96" s="17" t="s">
        <v>27</v>
      </c>
      <c r="E96" s="18" t="s">
        <v>88</v>
      </c>
      <c r="F96" s="19">
        <v>200</v>
      </c>
      <c r="G96" s="19">
        <v>5.3</v>
      </c>
      <c r="H96" s="19">
        <v>5.7</v>
      </c>
      <c r="I96" s="19">
        <v>25.3</v>
      </c>
      <c r="J96" s="19">
        <v>174.3</v>
      </c>
      <c r="K96" s="20" t="s">
        <v>89</v>
      </c>
      <c r="L96" s="19"/>
    </row>
    <row r="97" spans="1:12" ht="15" x14ac:dyDescent="0.25">
      <c r="A97" s="22"/>
      <c r="B97" s="23"/>
      <c r="C97" s="24"/>
      <c r="D97" s="25" t="s">
        <v>30</v>
      </c>
      <c r="E97" s="26" t="s">
        <v>31</v>
      </c>
      <c r="F97" s="27">
        <v>200</v>
      </c>
      <c r="G97" s="27">
        <v>0.2</v>
      </c>
      <c r="H97" s="27">
        <v>0</v>
      </c>
      <c r="I97" s="28">
        <v>6.5</v>
      </c>
      <c r="J97" s="28">
        <v>26.8</v>
      </c>
      <c r="K97" s="29" t="s">
        <v>32</v>
      </c>
      <c r="L97" s="27"/>
    </row>
    <row r="98" spans="1:12" ht="15.75" customHeight="1" x14ac:dyDescent="0.25">
      <c r="A98" s="22"/>
      <c r="B98" s="23"/>
      <c r="C98" s="24"/>
      <c r="D98" s="25" t="s">
        <v>33</v>
      </c>
      <c r="E98" s="26" t="s">
        <v>34</v>
      </c>
      <c r="F98" s="27">
        <v>40</v>
      </c>
      <c r="G98" s="27">
        <v>2.37</v>
      </c>
      <c r="H98" s="27">
        <v>0.3</v>
      </c>
      <c r="I98" s="27">
        <v>14.76</v>
      </c>
      <c r="J98" s="27">
        <v>70.5</v>
      </c>
      <c r="K98" s="29" t="s">
        <v>35</v>
      </c>
      <c r="L98" s="27"/>
    </row>
    <row r="99" spans="1:12" ht="15.75" customHeight="1" x14ac:dyDescent="0.25">
      <c r="A99" s="22"/>
      <c r="B99" s="23"/>
      <c r="C99" s="24"/>
      <c r="D99" s="25" t="s">
        <v>49</v>
      </c>
      <c r="E99" s="26" t="s">
        <v>50</v>
      </c>
      <c r="F99" s="27">
        <v>120</v>
      </c>
      <c r="G99" s="27">
        <v>0.5</v>
      </c>
      <c r="H99" s="27">
        <v>0.5</v>
      </c>
      <c r="I99" s="27">
        <v>11.8</v>
      </c>
      <c r="J99" s="27">
        <v>53.3</v>
      </c>
      <c r="K99" s="29" t="s">
        <v>35</v>
      </c>
      <c r="L99" s="27"/>
    </row>
    <row r="100" spans="1:12" ht="15" x14ac:dyDescent="0.25">
      <c r="A100" s="31"/>
      <c r="B100" s="32"/>
      <c r="C100" s="33"/>
      <c r="D100" s="34" t="s">
        <v>38</v>
      </c>
      <c r="E100" s="35"/>
      <c r="F100" s="36">
        <f>SUM(F96:F99)</f>
        <v>560</v>
      </c>
      <c r="G100" s="36">
        <f>SUM(G96:G99)</f>
        <v>8.370000000000001</v>
      </c>
      <c r="H100" s="36">
        <f>SUM(H96:H99)</f>
        <v>6.5</v>
      </c>
      <c r="I100" s="36">
        <f>SUM(I96:I99)</f>
        <v>58.36</v>
      </c>
      <c r="J100" s="36">
        <f>SUM(J96:J99)</f>
        <v>324.90000000000003</v>
      </c>
      <c r="K100" s="37"/>
      <c r="L100" s="36">
        <f>SUM(L96:L99)</f>
        <v>0</v>
      </c>
    </row>
    <row r="101" spans="1:12" ht="15" x14ac:dyDescent="0.25">
      <c r="A101" s="38">
        <f>A96</f>
        <v>2</v>
      </c>
      <c r="B101" s="39">
        <v>8</v>
      </c>
      <c r="C101" s="40" t="s">
        <v>39</v>
      </c>
      <c r="D101" s="25" t="s">
        <v>40</v>
      </c>
      <c r="E101" s="26" t="s">
        <v>106</v>
      </c>
      <c r="F101" s="27">
        <v>250</v>
      </c>
      <c r="G101" s="27">
        <v>2.02</v>
      </c>
      <c r="H101" s="27">
        <v>5.09</v>
      </c>
      <c r="I101" s="27">
        <v>11.98</v>
      </c>
      <c r="J101" s="27">
        <v>101.81</v>
      </c>
      <c r="K101" s="29">
        <v>1</v>
      </c>
      <c r="L101" s="27"/>
    </row>
    <row r="102" spans="1:12" ht="15" x14ac:dyDescent="0.25">
      <c r="A102" s="22"/>
      <c r="B102" s="23"/>
      <c r="C102" s="24"/>
      <c r="D102" s="25" t="s">
        <v>30</v>
      </c>
      <c r="E102" s="26" t="s">
        <v>31</v>
      </c>
      <c r="F102" s="27">
        <v>200</v>
      </c>
      <c r="G102" s="27">
        <v>0.2</v>
      </c>
      <c r="H102" s="27">
        <v>0</v>
      </c>
      <c r="I102" s="28">
        <v>6.5</v>
      </c>
      <c r="J102" s="28">
        <v>26.8</v>
      </c>
      <c r="K102" s="29" t="s">
        <v>32</v>
      </c>
      <c r="L102" s="27"/>
    </row>
    <row r="103" spans="1:12" ht="15" x14ac:dyDescent="0.25">
      <c r="A103" s="22"/>
      <c r="B103" s="23"/>
      <c r="C103" s="24"/>
      <c r="D103" s="25" t="s">
        <v>33</v>
      </c>
      <c r="E103" s="26" t="s">
        <v>34</v>
      </c>
      <c r="F103" s="27">
        <v>40</v>
      </c>
      <c r="G103" s="27">
        <v>2.37</v>
      </c>
      <c r="H103" s="27">
        <v>0.3</v>
      </c>
      <c r="I103" s="27">
        <v>14.76</v>
      </c>
      <c r="J103" s="27">
        <v>70.5</v>
      </c>
      <c r="K103" s="29" t="s">
        <v>35</v>
      </c>
      <c r="L103" s="27"/>
    </row>
    <row r="104" spans="1:12" ht="15" x14ac:dyDescent="0.25">
      <c r="A104" s="22"/>
      <c r="B104" s="23"/>
      <c r="C104" s="24"/>
      <c r="D104" s="25" t="s">
        <v>33</v>
      </c>
      <c r="E104" s="26" t="s">
        <v>36</v>
      </c>
      <c r="F104" s="27">
        <v>30</v>
      </c>
      <c r="G104" s="27">
        <v>2</v>
      </c>
      <c r="H104" s="27">
        <v>0.4</v>
      </c>
      <c r="I104" s="27">
        <v>10</v>
      </c>
      <c r="J104" s="27">
        <v>51.2</v>
      </c>
      <c r="K104" s="29" t="s">
        <v>35</v>
      </c>
      <c r="L104" s="30"/>
    </row>
    <row r="105" spans="1:12" ht="15" x14ac:dyDescent="0.25">
      <c r="A105" s="22"/>
      <c r="B105" s="23"/>
      <c r="C105" s="24"/>
      <c r="D105" s="25" t="s">
        <v>43</v>
      </c>
      <c r="E105" s="26" t="s">
        <v>44</v>
      </c>
      <c r="F105" s="27">
        <v>200</v>
      </c>
      <c r="G105" s="27">
        <v>0</v>
      </c>
      <c r="H105" s="27">
        <v>0</v>
      </c>
      <c r="I105" s="27">
        <v>11.2</v>
      </c>
      <c r="J105" s="27">
        <v>45</v>
      </c>
      <c r="K105" s="29" t="s">
        <v>35</v>
      </c>
      <c r="L105" s="27"/>
    </row>
    <row r="106" spans="1:12" ht="15" x14ac:dyDescent="0.25">
      <c r="A106" s="31"/>
      <c r="B106" s="32"/>
      <c r="C106" s="33"/>
      <c r="D106" s="34" t="s">
        <v>45</v>
      </c>
      <c r="E106" s="35"/>
      <c r="F106" s="36">
        <v>720</v>
      </c>
      <c r="G106" s="36">
        <f>SUM(G101:G104)</f>
        <v>6.59</v>
      </c>
      <c r="H106" s="36">
        <f>SUM(H101:H104)</f>
        <v>5.79</v>
      </c>
      <c r="I106" s="36">
        <f>SUM(I101:I104)</f>
        <v>43.24</v>
      </c>
      <c r="J106" s="36">
        <f>SUM(J101:J104)</f>
        <v>250.31</v>
      </c>
      <c r="K106" s="37"/>
      <c r="L106" s="36">
        <f>SUM(L101:L103)</f>
        <v>0</v>
      </c>
    </row>
    <row r="107" spans="1:12" ht="15" customHeight="1" x14ac:dyDescent="0.2">
      <c r="A107" s="52">
        <f>A96</f>
        <v>2</v>
      </c>
      <c r="B107" s="53">
        <v>8</v>
      </c>
      <c r="C107" s="72" t="s">
        <v>46</v>
      </c>
      <c r="D107" s="75"/>
      <c r="E107" s="54"/>
      <c r="F107" s="55">
        <f>F100+F106</f>
        <v>1280</v>
      </c>
      <c r="G107" s="55">
        <f>G100+G106</f>
        <v>14.96</v>
      </c>
      <c r="H107" s="55">
        <f>H100+H106</f>
        <v>12.29</v>
      </c>
      <c r="I107" s="55">
        <f>I100+I106</f>
        <v>101.6</v>
      </c>
      <c r="J107" s="55">
        <f>J100+J106</f>
        <v>575.21</v>
      </c>
      <c r="K107" s="55"/>
      <c r="L107" s="55">
        <f>L100+L106</f>
        <v>0</v>
      </c>
    </row>
    <row r="108" spans="1:12" ht="15" x14ac:dyDescent="0.25">
      <c r="A108" s="14">
        <v>2</v>
      </c>
      <c r="B108" s="15">
        <v>9</v>
      </c>
      <c r="C108" s="16" t="s">
        <v>26</v>
      </c>
      <c r="D108" s="17" t="s">
        <v>27</v>
      </c>
      <c r="E108" s="18" t="s">
        <v>90</v>
      </c>
      <c r="F108" s="19">
        <v>200</v>
      </c>
      <c r="G108" s="19">
        <v>15.3</v>
      </c>
      <c r="H108" s="19">
        <v>14.7</v>
      </c>
      <c r="I108" s="19">
        <v>38.6</v>
      </c>
      <c r="J108" s="19">
        <v>348.3</v>
      </c>
      <c r="K108" s="20" t="s">
        <v>91</v>
      </c>
      <c r="L108" s="19"/>
    </row>
    <row r="109" spans="1:12" ht="15" x14ac:dyDescent="0.25">
      <c r="A109" s="22"/>
      <c r="B109" s="23"/>
      <c r="C109" s="24"/>
      <c r="D109" s="51" t="s">
        <v>60</v>
      </c>
      <c r="E109" s="26" t="s">
        <v>92</v>
      </c>
      <c r="F109" s="27">
        <v>80</v>
      </c>
      <c r="G109" s="27">
        <v>1.1000000000000001</v>
      </c>
      <c r="H109" s="28">
        <v>8</v>
      </c>
      <c r="I109" s="27">
        <v>4.8</v>
      </c>
      <c r="J109" s="27">
        <v>96.5</v>
      </c>
      <c r="K109" s="29" t="s">
        <v>61</v>
      </c>
      <c r="L109" s="27"/>
    </row>
    <row r="110" spans="1:12" ht="15" x14ac:dyDescent="0.25">
      <c r="A110" s="22"/>
      <c r="B110" s="23"/>
      <c r="C110" s="24"/>
      <c r="D110" s="25" t="s">
        <v>30</v>
      </c>
      <c r="E110" s="26" t="s">
        <v>31</v>
      </c>
      <c r="F110" s="27">
        <v>200</v>
      </c>
      <c r="G110" s="27">
        <v>0.2</v>
      </c>
      <c r="H110" s="27">
        <v>0</v>
      </c>
      <c r="I110" s="28">
        <v>6.5</v>
      </c>
      <c r="J110" s="28">
        <v>26.8</v>
      </c>
      <c r="K110" s="29" t="s">
        <v>32</v>
      </c>
      <c r="L110" s="27"/>
    </row>
    <row r="111" spans="1:12" ht="15" x14ac:dyDescent="0.25">
      <c r="A111" s="22"/>
      <c r="B111" s="23"/>
      <c r="C111" s="24"/>
      <c r="D111" s="25" t="s">
        <v>33</v>
      </c>
      <c r="E111" s="26" t="s">
        <v>34</v>
      </c>
      <c r="F111" s="27">
        <v>40</v>
      </c>
      <c r="G111" s="27">
        <v>2.37</v>
      </c>
      <c r="H111" s="27">
        <v>0.3</v>
      </c>
      <c r="I111" s="27">
        <v>14.75</v>
      </c>
      <c r="J111" s="27">
        <v>70.5</v>
      </c>
      <c r="K111" s="29" t="s">
        <v>35</v>
      </c>
      <c r="L111" s="30"/>
    </row>
    <row r="112" spans="1:12" ht="15" x14ac:dyDescent="0.25">
      <c r="A112" s="31"/>
      <c r="B112" s="32"/>
      <c r="C112" s="33"/>
      <c r="D112" s="34" t="s">
        <v>38</v>
      </c>
      <c r="E112" s="35"/>
      <c r="F112" s="36">
        <f>SUM(F108:F111)</f>
        <v>520</v>
      </c>
      <c r="G112" s="36">
        <f>SUM(G108:G111)</f>
        <v>18.970000000000002</v>
      </c>
      <c r="H112" s="36">
        <f>SUM(H108:H111)</f>
        <v>23</v>
      </c>
      <c r="I112" s="36">
        <f>SUM(I108:I111)</f>
        <v>64.650000000000006</v>
      </c>
      <c r="J112" s="36">
        <f>SUM(J108:J111)</f>
        <v>542.1</v>
      </c>
      <c r="K112" s="37"/>
      <c r="L112" s="36">
        <f>SUM(L108:L111)</f>
        <v>0</v>
      </c>
    </row>
    <row r="113" spans="1:12" ht="13.9" customHeight="1" x14ac:dyDescent="0.25">
      <c r="A113" s="38">
        <f>A108</f>
        <v>2</v>
      </c>
      <c r="B113" s="39">
        <v>9</v>
      </c>
      <c r="C113" s="40" t="s">
        <v>39</v>
      </c>
      <c r="D113" s="25" t="s">
        <v>51</v>
      </c>
      <c r="E113" s="26" t="s">
        <v>81</v>
      </c>
      <c r="F113" s="27">
        <v>250</v>
      </c>
      <c r="G113" s="27">
        <v>6.45</v>
      </c>
      <c r="H113" s="27">
        <v>3.5</v>
      </c>
      <c r="I113" s="27">
        <v>23.13</v>
      </c>
      <c r="J113" s="27">
        <v>149.5</v>
      </c>
      <c r="K113" s="29" t="s">
        <v>82</v>
      </c>
      <c r="L113" s="27"/>
    </row>
    <row r="114" spans="1:12" ht="15" x14ac:dyDescent="0.25">
      <c r="A114" s="22"/>
      <c r="B114" s="23"/>
      <c r="C114" s="24"/>
      <c r="D114" s="25" t="s">
        <v>30</v>
      </c>
      <c r="E114" s="26" t="s">
        <v>31</v>
      </c>
      <c r="F114" s="27">
        <v>200</v>
      </c>
      <c r="G114" s="27">
        <v>0.2</v>
      </c>
      <c r="H114" s="27">
        <v>0</v>
      </c>
      <c r="I114" s="28">
        <v>6.5</v>
      </c>
      <c r="J114" s="28">
        <v>26.8</v>
      </c>
      <c r="K114" s="29" t="s">
        <v>32</v>
      </c>
      <c r="L114" s="27"/>
    </row>
    <row r="115" spans="1:12" ht="15" x14ac:dyDescent="0.25">
      <c r="A115" s="22"/>
      <c r="B115" s="23"/>
      <c r="C115" s="24"/>
      <c r="D115" s="25" t="s">
        <v>33</v>
      </c>
      <c r="E115" s="26" t="s">
        <v>34</v>
      </c>
      <c r="F115" s="27">
        <v>40</v>
      </c>
      <c r="G115" s="27">
        <v>2.37</v>
      </c>
      <c r="H115" s="27">
        <v>0.3</v>
      </c>
      <c r="I115" s="27">
        <v>14.76</v>
      </c>
      <c r="J115" s="27">
        <v>70.5</v>
      </c>
      <c r="K115" s="29" t="s">
        <v>35</v>
      </c>
      <c r="L115" s="27"/>
    </row>
    <row r="116" spans="1:12" ht="15" x14ac:dyDescent="0.25">
      <c r="A116" s="22"/>
      <c r="B116" s="23"/>
      <c r="C116" s="24"/>
      <c r="D116" s="25" t="s">
        <v>33</v>
      </c>
      <c r="E116" s="26" t="s">
        <v>36</v>
      </c>
      <c r="F116" s="27">
        <v>30</v>
      </c>
      <c r="G116" s="27">
        <v>2</v>
      </c>
      <c r="H116" s="27">
        <v>0.4</v>
      </c>
      <c r="I116" s="27">
        <v>10</v>
      </c>
      <c r="J116" s="27">
        <v>51.2</v>
      </c>
      <c r="K116" s="29" t="s">
        <v>35</v>
      </c>
      <c r="L116" s="30"/>
    </row>
    <row r="117" spans="1:12" ht="15" x14ac:dyDescent="0.25">
      <c r="A117" s="22"/>
      <c r="B117" s="23"/>
      <c r="C117" s="24"/>
      <c r="D117" s="25" t="s">
        <v>49</v>
      </c>
      <c r="E117" s="26" t="s">
        <v>79</v>
      </c>
      <c r="F117" s="27">
        <v>140</v>
      </c>
      <c r="G117" s="27">
        <v>0.94</v>
      </c>
      <c r="H117" s="27">
        <v>0.12</v>
      </c>
      <c r="I117" s="27">
        <v>11.75</v>
      </c>
      <c r="J117" s="27">
        <v>47</v>
      </c>
      <c r="K117" s="29" t="s">
        <v>35</v>
      </c>
      <c r="L117" s="30"/>
    </row>
    <row r="118" spans="1:12" ht="15" x14ac:dyDescent="0.25">
      <c r="A118" s="22"/>
      <c r="B118" s="23"/>
      <c r="C118" s="24"/>
      <c r="D118" s="25" t="s">
        <v>37</v>
      </c>
      <c r="E118" s="26" t="s">
        <v>101</v>
      </c>
      <c r="F118" s="27">
        <v>40</v>
      </c>
      <c r="G118" s="27">
        <v>8.26</v>
      </c>
      <c r="H118" s="27">
        <v>3.78</v>
      </c>
      <c r="I118" s="27">
        <v>28.02</v>
      </c>
      <c r="J118" s="27">
        <v>131.9</v>
      </c>
      <c r="K118" s="29" t="s">
        <v>35</v>
      </c>
      <c r="L118" s="30"/>
    </row>
    <row r="119" spans="1:12" ht="15" x14ac:dyDescent="0.25">
      <c r="A119" s="31"/>
      <c r="B119" s="32"/>
      <c r="C119" s="33"/>
      <c r="D119" s="34" t="s">
        <v>45</v>
      </c>
      <c r="E119" s="35"/>
      <c r="F119" s="36">
        <v>700</v>
      </c>
      <c r="G119" s="36">
        <f>SUM(G113:G116)</f>
        <v>11.02</v>
      </c>
      <c r="H119" s="36">
        <f>SUM(H113:H116)</f>
        <v>4.2</v>
      </c>
      <c r="I119" s="36">
        <f>SUM(I113:I116)</f>
        <v>54.39</v>
      </c>
      <c r="J119" s="36">
        <f>SUM(J113:J116)</f>
        <v>298</v>
      </c>
      <c r="K119" s="37"/>
      <c r="L119" s="36">
        <f>SUM(L113:L115)</f>
        <v>0</v>
      </c>
    </row>
    <row r="120" spans="1:12" ht="15" customHeight="1" x14ac:dyDescent="0.2">
      <c r="A120" s="52">
        <f>A108</f>
        <v>2</v>
      </c>
      <c r="B120" s="53">
        <v>9</v>
      </c>
      <c r="C120" s="72" t="s">
        <v>46</v>
      </c>
      <c r="D120" s="76"/>
      <c r="E120" s="54"/>
      <c r="F120" s="55">
        <f>F112+F119</f>
        <v>1220</v>
      </c>
      <c r="G120" s="55">
        <f>G112+G119</f>
        <v>29.990000000000002</v>
      </c>
      <c r="H120" s="55">
        <f>H112+H119</f>
        <v>27.2</v>
      </c>
      <c r="I120" s="55">
        <f>I112+I119</f>
        <v>119.04</v>
      </c>
      <c r="J120" s="55">
        <f>J112+J119</f>
        <v>840.1</v>
      </c>
      <c r="K120" s="55"/>
      <c r="L120" s="55">
        <f>L112+L119</f>
        <v>0</v>
      </c>
    </row>
    <row r="121" spans="1:12" ht="15" x14ac:dyDescent="0.25">
      <c r="A121" s="14">
        <v>2</v>
      </c>
      <c r="B121" s="15">
        <v>10</v>
      </c>
      <c r="C121" s="16" t="s">
        <v>26</v>
      </c>
      <c r="D121" s="17" t="s">
        <v>51</v>
      </c>
      <c r="E121" s="18" t="s">
        <v>83</v>
      </c>
      <c r="F121" s="19">
        <v>150</v>
      </c>
      <c r="G121" s="19">
        <v>5.4</v>
      </c>
      <c r="H121" s="19">
        <v>4.9000000000000004</v>
      </c>
      <c r="I121" s="19">
        <v>32.799999999999997</v>
      </c>
      <c r="J121" s="19">
        <v>196.8</v>
      </c>
      <c r="K121" s="20" t="s">
        <v>84</v>
      </c>
      <c r="L121" s="19"/>
    </row>
    <row r="122" spans="1:12" ht="15" x14ac:dyDescent="0.25">
      <c r="A122" s="22"/>
      <c r="B122" s="23"/>
      <c r="C122" s="24"/>
      <c r="D122" s="51" t="s">
        <v>85</v>
      </c>
      <c r="E122" s="26" t="s">
        <v>93</v>
      </c>
      <c r="F122" s="27">
        <v>80</v>
      </c>
      <c r="G122" s="28">
        <v>14</v>
      </c>
      <c r="H122" s="27">
        <v>13.2</v>
      </c>
      <c r="I122" s="28">
        <v>13</v>
      </c>
      <c r="J122" s="27">
        <v>231.3</v>
      </c>
      <c r="K122" s="29" t="s">
        <v>94</v>
      </c>
      <c r="L122" s="27"/>
    </row>
    <row r="123" spans="1:12" ht="15" x14ac:dyDescent="0.25">
      <c r="A123" s="22"/>
      <c r="B123" s="23"/>
      <c r="C123" s="24"/>
      <c r="D123" s="51" t="s">
        <v>60</v>
      </c>
      <c r="E123" s="26" t="s">
        <v>76</v>
      </c>
      <c r="F123" s="27">
        <v>80</v>
      </c>
      <c r="G123" s="27">
        <v>0.8</v>
      </c>
      <c r="H123" s="27">
        <v>7.1</v>
      </c>
      <c r="I123" s="27">
        <v>5.5</v>
      </c>
      <c r="J123" s="27">
        <v>89.5</v>
      </c>
      <c r="K123" s="29" t="s">
        <v>77</v>
      </c>
      <c r="L123" s="27"/>
    </row>
    <row r="124" spans="1:12" ht="15" x14ac:dyDescent="0.25">
      <c r="A124" s="22"/>
      <c r="B124" s="23"/>
      <c r="C124" s="24"/>
      <c r="D124" s="25" t="s">
        <v>30</v>
      </c>
      <c r="E124" s="26" t="s">
        <v>31</v>
      </c>
      <c r="F124" s="27">
        <v>200</v>
      </c>
      <c r="G124" s="27">
        <v>0.2</v>
      </c>
      <c r="H124" s="27">
        <v>0</v>
      </c>
      <c r="I124" s="28">
        <v>6.5</v>
      </c>
      <c r="J124" s="28">
        <v>26.8</v>
      </c>
      <c r="K124" s="29" t="s">
        <v>32</v>
      </c>
      <c r="L124" s="27"/>
    </row>
    <row r="125" spans="1:12" ht="15" x14ac:dyDescent="0.25">
      <c r="A125" s="22"/>
      <c r="B125" s="23"/>
      <c r="C125" s="24"/>
      <c r="D125" s="25" t="s">
        <v>33</v>
      </c>
      <c r="E125" s="26" t="s">
        <v>34</v>
      </c>
      <c r="F125" s="27">
        <v>40</v>
      </c>
      <c r="G125" s="27">
        <v>2.37</v>
      </c>
      <c r="H125" s="27">
        <v>0.3</v>
      </c>
      <c r="I125" s="27">
        <v>14.76</v>
      </c>
      <c r="J125" s="27">
        <v>70.5</v>
      </c>
      <c r="K125" s="29" t="s">
        <v>35</v>
      </c>
      <c r="L125" s="27"/>
    </row>
    <row r="126" spans="1:12" ht="15.75" customHeight="1" x14ac:dyDescent="0.25">
      <c r="A126" s="31"/>
      <c r="B126" s="32"/>
      <c r="C126" s="33"/>
      <c r="D126" s="34" t="s">
        <v>38</v>
      </c>
      <c r="E126" s="35"/>
      <c r="F126" s="36">
        <f>SUM(F121:F125)</f>
        <v>550</v>
      </c>
      <c r="G126" s="36">
        <f>SUM(G121:G125)</f>
        <v>22.77</v>
      </c>
      <c r="H126" s="36">
        <f>SUM(H121:H125)</f>
        <v>25.500000000000004</v>
      </c>
      <c r="I126" s="36">
        <f>SUM(I121:I125)</f>
        <v>72.56</v>
      </c>
      <c r="J126" s="36">
        <f>SUM(J121:J125)</f>
        <v>614.9</v>
      </c>
      <c r="K126" s="37"/>
      <c r="L126" s="36">
        <f>SUM(L121:L125)</f>
        <v>0</v>
      </c>
    </row>
    <row r="127" spans="1:12" ht="15" x14ac:dyDescent="0.25">
      <c r="A127" s="38">
        <f>A121</f>
        <v>2</v>
      </c>
      <c r="B127" s="39">
        <v>10</v>
      </c>
      <c r="C127" s="40" t="s">
        <v>39</v>
      </c>
      <c r="D127" s="25" t="s">
        <v>40</v>
      </c>
      <c r="E127" s="26" t="s">
        <v>95</v>
      </c>
      <c r="F127" s="27">
        <v>250</v>
      </c>
      <c r="G127" s="27">
        <v>5.8</v>
      </c>
      <c r="H127" s="27">
        <v>4.0999999999999996</v>
      </c>
      <c r="I127" s="27">
        <v>14.3</v>
      </c>
      <c r="J127" s="27">
        <v>116.75</v>
      </c>
      <c r="K127" s="29" t="s">
        <v>96</v>
      </c>
      <c r="L127" s="27"/>
    </row>
    <row r="128" spans="1:12" ht="15" x14ac:dyDescent="0.25">
      <c r="A128" s="22"/>
      <c r="B128" s="23"/>
      <c r="C128" s="24"/>
      <c r="D128" s="25" t="s">
        <v>30</v>
      </c>
      <c r="E128" s="26" t="s">
        <v>31</v>
      </c>
      <c r="F128" s="27">
        <v>200</v>
      </c>
      <c r="G128" s="27">
        <v>0.2</v>
      </c>
      <c r="H128" s="27">
        <v>0</v>
      </c>
      <c r="I128" s="28">
        <v>6.5</v>
      </c>
      <c r="J128" s="28">
        <v>26.8</v>
      </c>
      <c r="K128" s="29" t="s">
        <v>32</v>
      </c>
      <c r="L128" s="27"/>
    </row>
    <row r="129" spans="1:12" ht="15" x14ac:dyDescent="0.25">
      <c r="A129" s="22"/>
      <c r="B129" s="23"/>
      <c r="C129" s="24"/>
      <c r="D129" s="25" t="s">
        <v>33</v>
      </c>
      <c r="E129" s="26" t="s">
        <v>34</v>
      </c>
      <c r="F129" s="27">
        <v>40</v>
      </c>
      <c r="G129" s="27">
        <v>2.37</v>
      </c>
      <c r="H129" s="27">
        <v>0.3</v>
      </c>
      <c r="I129" s="27">
        <v>14.76</v>
      </c>
      <c r="J129" s="27">
        <v>70.5</v>
      </c>
      <c r="K129" s="29" t="s">
        <v>35</v>
      </c>
      <c r="L129" s="27"/>
    </row>
    <row r="130" spans="1:12" ht="15" x14ac:dyDescent="0.25">
      <c r="A130" s="22"/>
      <c r="B130" s="23"/>
      <c r="C130" s="24"/>
      <c r="D130" s="25" t="s">
        <v>33</v>
      </c>
      <c r="E130" s="26" t="s">
        <v>36</v>
      </c>
      <c r="F130" s="27">
        <v>30</v>
      </c>
      <c r="G130" s="27">
        <v>2</v>
      </c>
      <c r="H130" s="27">
        <v>0.4</v>
      </c>
      <c r="I130" s="27">
        <v>10</v>
      </c>
      <c r="J130" s="27">
        <v>51.2</v>
      </c>
      <c r="K130" s="29" t="s">
        <v>35</v>
      </c>
      <c r="L130" s="30"/>
    </row>
    <row r="131" spans="1:12" ht="15" x14ac:dyDescent="0.25">
      <c r="A131" s="22"/>
      <c r="B131" s="23"/>
      <c r="C131" s="24"/>
      <c r="D131" s="25" t="s">
        <v>43</v>
      </c>
      <c r="E131" s="26" t="s">
        <v>44</v>
      </c>
      <c r="F131" s="27">
        <v>200</v>
      </c>
      <c r="G131" s="27">
        <v>0</v>
      </c>
      <c r="H131" s="27">
        <v>0</v>
      </c>
      <c r="I131" s="27">
        <v>11.2</v>
      </c>
      <c r="J131" s="27">
        <v>45</v>
      </c>
      <c r="K131" s="29" t="s">
        <v>35</v>
      </c>
      <c r="L131" s="27"/>
    </row>
    <row r="132" spans="1:12" ht="15" x14ac:dyDescent="0.25">
      <c r="A132" s="31"/>
      <c r="B132" s="32"/>
      <c r="C132" s="33"/>
      <c r="D132" s="34" t="s">
        <v>45</v>
      </c>
      <c r="E132" s="35"/>
      <c r="F132" s="36">
        <v>720</v>
      </c>
      <c r="G132" s="36">
        <f>SUM(G127:G130)</f>
        <v>10.370000000000001</v>
      </c>
      <c r="H132" s="36">
        <f>SUM(H127:H130)</f>
        <v>4.8</v>
      </c>
      <c r="I132" s="36">
        <f>SUM(I127:I130)</f>
        <v>45.56</v>
      </c>
      <c r="J132" s="36">
        <f>SUM(J127:J130)</f>
        <v>265.25</v>
      </c>
      <c r="K132" s="37"/>
      <c r="L132" s="36">
        <f>SUM(L127:L129)</f>
        <v>0</v>
      </c>
    </row>
    <row r="133" spans="1:12" ht="15" customHeight="1" x14ac:dyDescent="0.2">
      <c r="A133" s="52">
        <f>A121</f>
        <v>2</v>
      </c>
      <c r="B133" s="53">
        <f>B121</f>
        <v>10</v>
      </c>
      <c r="C133" s="72" t="s">
        <v>46</v>
      </c>
      <c r="D133" s="73"/>
      <c r="E133" s="54"/>
      <c r="F133" s="55">
        <f>F126+F132</f>
        <v>1270</v>
      </c>
      <c r="G133" s="55">
        <f>G126+G132</f>
        <v>33.14</v>
      </c>
      <c r="H133" s="55">
        <f>H126+H132</f>
        <v>30.300000000000004</v>
      </c>
      <c r="I133" s="55">
        <f>I126+I132</f>
        <v>118.12</v>
      </c>
      <c r="J133" s="55">
        <f>J126+J132</f>
        <v>880.15</v>
      </c>
      <c r="K133" s="55"/>
      <c r="L133" s="55">
        <f>L126+L132</f>
        <v>0</v>
      </c>
    </row>
    <row r="134" spans="1:12" ht="13.5" customHeight="1" x14ac:dyDescent="0.2">
      <c r="A134" s="66"/>
      <c r="B134" s="67"/>
      <c r="C134" s="69" t="s">
        <v>97</v>
      </c>
      <c r="D134" s="70"/>
      <c r="E134" s="71"/>
      <c r="F134" s="68">
        <f>(F18+F30+F43+F55+F69+F82+F95+F107+F120+F133)/(IF(F18=0, 0, 1)+IF(F30=0, 0, 1)+IF(F43=0, 0, 1)+IF(F55=0, 0, 1)+IF(F69=0, 0, 1)+IF(F82=0, 0, 1)+IF(F95=0, 0, 1)+IF(F107=0, 0, 1)+IF(F120=0, 0, 1)+IF(F133=0, 0, 1))</f>
        <v>1275</v>
      </c>
      <c r="G134" s="68">
        <f>(G18+G30+G43+G55+G69+G82+G95+G107+G120+G133)/(IF(G18=0, 0, 1)+IF(G30=0, 0, 1)+IF(G43=0, 0, 1)+IF(G55=0, 0, 1)+IF(G69=0, 0, 1)+IF(G82=0, 0, 1)+IF(G95=0, 0, 1)+IF(G107=0, 0, 1)+IF(G120=0, 0, 1)+IF(G133=0, 0, 1))</f>
        <v>28.305000000000007</v>
      </c>
      <c r="H134" s="68">
        <f>(H18+H30+H43+H55+H69+H82+H95+H107+H120+H133)/(IF(H18=0, 0, 1)+IF(H30=0, 0, 1)+IF(H43=0, 0, 1)+IF(H55=0, 0, 1)+IF(H69=0, 0, 1)+IF(H82=0, 0, 1)+IF(H95=0, 0, 1)+IF(H107=0, 0, 1)+IF(H120=0, 0, 1)+IF(H133=0, 0, 1))</f>
        <v>24.117000000000001</v>
      </c>
      <c r="I134" s="68">
        <f>(I18+I30+I43+I55+I69+I82+I95+I107+I120+I133)/(IF(I18=0, 0, 1)+IF(I30=0, 0, 1)+IF(I43=0, 0, 1)+IF(I55=0, 0, 1)+IF(I69=0, 0, 1)+IF(I82=0, 0, 1)+IF(I95=0, 0, 1)+IF(I107=0, 0, 1)+IF(I120=0, 0, 1)+IF(I133=0, 0, 1))</f>
        <v>114.804</v>
      </c>
      <c r="J134" s="68">
        <f>(J18+J30+J43+J55+J69+J82+J95+J107+J120+J133)/(IF(J18=0, 0, 1)+IF(J30=0, 0, 1)+IF(J43=0, 0, 1)+IF(J55=0, 0, 1)+IF(J69=0, 0, 1)+IF(J82=0, 0, 1)+IF(J95=0, 0, 1)+IF(J107=0, 0, 1)+IF(J120=0, 0, 1)+IF(J133=0, 0, 1))</f>
        <v>778.98299999999995</v>
      </c>
      <c r="K134" s="68"/>
      <c r="L134" s="68"/>
    </row>
  </sheetData>
  <mergeCells count="12">
    <mergeCell ref="C1:E1"/>
    <mergeCell ref="H1:L1"/>
    <mergeCell ref="H2:L2"/>
    <mergeCell ref="C55:D55"/>
    <mergeCell ref="C18:D18"/>
    <mergeCell ref="C43:D43"/>
    <mergeCell ref="C30:D30"/>
    <mergeCell ref="C134:E134"/>
    <mergeCell ref="C133:D133"/>
    <mergeCell ref="C95:D95"/>
    <mergeCell ref="C107:D107"/>
    <mergeCell ref="C120:D120"/>
  </mergeCells>
  <pageMargins left="0" right="0" top="0" bottom="0" header="0" footer="0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2025-01-31T12:46:41Z</cp:lastPrinted>
  <dcterms:created xsi:type="dcterms:W3CDTF">2022-05-16T14:23:56Z</dcterms:created>
  <dcterms:modified xsi:type="dcterms:W3CDTF">2025-01-31T14:47:10Z</dcterms:modified>
</cp:coreProperties>
</file>